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40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1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3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4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5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6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7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8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49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50.xml" ContentType="application/vnd.openxmlformats-officedocument.drawing+xml"/>
  <Override PartName="/xl/tables/table1.xml" ContentType="application/vnd.openxmlformats-officedocument.spreadsheetml.table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1.xml" ContentType="application/vnd.openxmlformats-officedocument.drawing+xml"/>
  <Override PartName="/xl/tables/table2.xml" ContentType="application/vnd.openxmlformats-officedocument.spreadsheetml.table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2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3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4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55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56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7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58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59.xml" ContentType="application/vnd.openxmlformats-officedocument.drawing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60.xml" ContentType="application/vnd.openxmlformats-officedocument.drawing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drawings/drawing61.xml" ContentType="application/vnd.openxmlformats-officedocument.drawing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FORECASTING TEAM\MP program 2025Q1\"/>
    </mc:Choice>
  </mc:AlternateContent>
  <xr:revisionPtr revIDLastSave="0" documentId="8_{B600F8C2-0653-4B25-B7A6-9B5C7428EB33}" xr6:coauthVersionLast="47" xr6:coauthVersionMax="47" xr10:uidLastSave="{00000000-0000-0000-0000-000000000000}"/>
  <bookViews>
    <workbookView xWindow="-120" yWindow="-120" windowWidth="29040" windowHeight="15840" tabRatio="895" firstSheet="51" activeTab="52" xr2:uid="{00000000-000D-0000-FFFF-FFFF00000000}"/>
  </bookViews>
  <sheets>
    <sheet name="Գծապատկեր 2.1" sheetId="1" r:id="rId1"/>
    <sheet name="Գծապատկեր 3.Ա.1" sheetId="3" r:id="rId2"/>
    <sheet name="Գծապատկեր 3.Ա.2" sheetId="4" r:id="rId3"/>
    <sheet name="Գծապատկեր 3.Ա.3" sheetId="82" r:id="rId4"/>
    <sheet name="Գծապատկեր Ն.1.1" sheetId="125" r:id="rId5"/>
    <sheet name="Գծապատկեր Ն.1.2" sheetId="126" r:id="rId6"/>
    <sheet name="Գծապատկեր 3.Ա.4" sheetId="91" r:id="rId7"/>
    <sheet name="Գծապատկեր 3.Ա.5" sheetId="84" r:id="rId8"/>
    <sheet name="Գծապատկեր 3.Ա.6" sheetId="85" r:id="rId9"/>
    <sheet name="Գծապատկեր 3.Ա.7" sheetId="93" r:id="rId10"/>
    <sheet name="Գծապատկեր 3.Ա.8" sheetId="11" r:id="rId11"/>
    <sheet name="Գծապատկեր 3.Ա.9" sheetId="86" r:id="rId12"/>
    <sheet name="Գծապատկեր 3.Ա.10" sheetId="13" r:id="rId13"/>
    <sheet name="Գծապատկեր 3.Ա.11" sheetId="14" r:id="rId14"/>
    <sheet name="Գծապատկեր 3.Ա.12" sheetId="15" r:id="rId15"/>
    <sheet name="Գծապատկեր 3.Բ.1" sheetId="19" r:id="rId16"/>
    <sheet name="Գծապատկեր 3.Բ.2" sheetId="123" r:id="rId17"/>
    <sheet name="Գծապատկեր 3.Բ.3" sheetId="24" r:id="rId18"/>
    <sheet name="Գծապատկեր 3.Բ.4" sheetId="22" r:id="rId19"/>
    <sheet name="Գծապատկեր 3.Բ.5" sheetId="115" r:id="rId20"/>
    <sheet name="Գծապատկեր 3.Բ.6" sheetId="21" r:id="rId21"/>
    <sheet name="Գծապատկեր 3.Բ.7" sheetId="122" r:id="rId22"/>
    <sheet name="Գծապատկեր 3.Բ.8" sheetId="50" r:id="rId23"/>
    <sheet name="Գծապատկեր 3.Բ.9" sheetId="51" r:id="rId24"/>
    <sheet name="Գծապատկեր 3.Բ.10" sheetId="127" r:id="rId25"/>
    <sheet name="Գծապատկեր 3.Բ.11" sheetId="116" r:id="rId26"/>
    <sheet name="Գծապատկեր Ն.2.1" sheetId="108" r:id="rId27"/>
    <sheet name="Գծապատկեր 3.Գ.1" sheetId="25" r:id="rId28"/>
    <sheet name="Գծապատկեր 3.Գ.2" sheetId="94" r:id="rId29"/>
    <sheet name="Գծապատկեր 3.Գ.3" sheetId="53" r:id="rId30"/>
    <sheet name="Գծապատկեր 3.Գ.4" sheetId="28" r:id="rId31"/>
    <sheet name="Գծապատկեր 3.Գ.5" sheetId="29" r:id="rId32"/>
    <sheet name="Գծապատկեր 3.Գ.6" sheetId="31" r:id="rId33"/>
    <sheet name="Գծապատկեր 3.Գ.7" sheetId="95" r:id="rId34"/>
    <sheet name="Գծապատկեր 3.Գ.8" sheetId="32" r:id="rId35"/>
    <sheet name="Գծապատկեր 3.Դ.1" sheetId="33" r:id="rId36"/>
    <sheet name="Գծապատկեր 3.Դ.2" sheetId="36" r:id="rId37"/>
    <sheet name="Գծապատկեր 3.Դ.3" sheetId="37" r:id="rId38"/>
    <sheet name="Գծապատկեր 3.Դ.4" sheetId="41" r:id="rId39"/>
    <sheet name="Գծապատկեր 3.Դ.5" sheetId="43" r:id="rId40"/>
    <sheet name="Գծապատկեր 3.Դ.6" sheetId="48" r:id="rId41"/>
    <sheet name="Գծապատկեր Ն.3.1" sheetId="74" r:id="rId42"/>
    <sheet name="Գծապատկեր Ն.3.2" sheetId="75" r:id="rId43"/>
    <sheet name="Գծապատկեր Ն.3.3" sheetId="76" r:id="rId44"/>
    <sheet name="Գծապատկեր Ն.3.4" sheetId="77" r:id="rId45"/>
    <sheet name="Գծապատկեր 3.Զ.1" sheetId="96" r:id="rId46"/>
    <sheet name="Գծապատկեր 3.Զ.2" sheetId="118" r:id="rId47"/>
    <sheet name="Գծապատկեր 3.Զ.3" sheetId="121" r:id="rId48"/>
    <sheet name="Գծապատկեր 3.Զ.4" sheetId="124" r:id="rId49"/>
    <sheet name="Գծապատկեր 3.Զ.5" sheetId="120" r:id="rId50"/>
    <sheet name="Գծապատկեր 3.Զ.6" sheetId="60" r:id="rId51"/>
    <sheet name="Գծապատկեր 3.Զ.7" sheetId="61" r:id="rId52"/>
    <sheet name="Գծապատկեր 3.Զ.8" sheetId="62" r:id="rId53"/>
    <sheet name="Գծապատկեր 3.Զ.9" sheetId="63" r:id="rId54"/>
    <sheet name="DNU Գծապատկեր 3.Զ.7" sheetId="64" state="hidden" r:id="rId55"/>
    <sheet name="Գծապատկեր 3.Զ.10" sheetId="65" r:id="rId56"/>
    <sheet name="Գծապատկեր 3.Զ.11" sheetId="66" r:id="rId57"/>
    <sheet name="Գծապատկեր 3.Զ.12" sheetId="67" r:id="rId58"/>
    <sheet name="Գծապատկեր 3.Զ.13" sheetId="68" r:id="rId59"/>
    <sheet name="Գծապատկեր 3.Զ.14" sheetId="69" r:id="rId60"/>
  </sheets>
  <externalReferences>
    <externalReference r:id="rId61"/>
  </externalReferences>
  <definedNames>
    <definedName name="_xlnm._FilterDatabase" localSheetId="45" hidden="1">'Գծապատկեր 3.Զ.1'!#REF!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37" l="1"/>
  <c r="D34" i="37"/>
  <c r="G7" i="4" l="1"/>
  <c r="F7" i="4"/>
  <c r="F75" i="4"/>
  <c r="G75" i="4"/>
  <c r="F66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7" i="4"/>
  <c r="F68" i="4"/>
  <c r="F69" i="4"/>
  <c r="F70" i="4"/>
  <c r="F71" i="4"/>
  <c r="F72" i="4"/>
  <c r="F73" i="4"/>
  <c r="F74" i="4"/>
  <c r="C87" i="123" l="1"/>
  <c r="D34" i="51" l="1"/>
  <c r="D22" i="51"/>
  <c r="D23" i="51"/>
  <c r="D24" i="51"/>
  <c r="D25" i="51"/>
  <c r="D26" i="51"/>
  <c r="D27" i="51"/>
  <c r="D28" i="51"/>
  <c r="D29" i="51"/>
  <c r="D30" i="51"/>
  <c r="D31" i="51"/>
  <c r="D32" i="51"/>
  <c r="D33" i="51"/>
  <c r="C86" i="123" l="1"/>
  <c r="C85" i="123"/>
  <c r="C84" i="123"/>
  <c r="C83" i="123"/>
  <c r="C82" i="123"/>
  <c r="C81" i="123"/>
  <c r="C80" i="123"/>
  <c r="C79" i="123"/>
  <c r="C78" i="123"/>
  <c r="C77" i="123"/>
  <c r="C76" i="123"/>
  <c r="C75" i="123"/>
  <c r="C74" i="123"/>
  <c r="C73" i="123"/>
  <c r="C72" i="123"/>
  <c r="C71" i="123"/>
  <c r="C70" i="123"/>
  <c r="C69" i="123"/>
  <c r="C68" i="123"/>
  <c r="C67" i="123"/>
  <c r="C66" i="123"/>
  <c r="C65" i="123"/>
  <c r="C64" i="123"/>
  <c r="C63" i="123"/>
  <c r="C62" i="123"/>
  <c r="C61" i="123"/>
  <c r="C60" i="123"/>
  <c r="C59" i="123"/>
  <c r="C58" i="123"/>
  <c r="C57" i="123"/>
  <c r="C56" i="123"/>
  <c r="C55" i="123"/>
  <c r="C54" i="123"/>
  <c r="C53" i="123"/>
  <c r="C52" i="123"/>
  <c r="C51" i="123"/>
  <c r="C50" i="123"/>
  <c r="C49" i="123"/>
  <c r="C48" i="123"/>
  <c r="C47" i="123"/>
  <c r="C46" i="123"/>
  <c r="C45" i="123"/>
  <c r="C44" i="123"/>
  <c r="C43" i="123"/>
  <c r="C42" i="123"/>
  <c r="C41" i="123"/>
  <c r="C40" i="123"/>
  <c r="C39" i="123"/>
  <c r="C38" i="123"/>
  <c r="C37" i="123"/>
  <c r="C36" i="123"/>
  <c r="C35" i="123"/>
  <c r="C34" i="123"/>
  <c r="C33" i="123"/>
  <c r="C32" i="123"/>
  <c r="C31" i="123"/>
  <c r="C30" i="123"/>
  <c r="C29" i="123"/>
  <c r="C28" i="123"/>
  <c r="C27" i="123"/>
  <c r="C26" i="123"/>
  <c r="C25" i="123"/>
  <c r="C24" i="123"/>
  <c r="C23" i="123"/>
  <c r="C22" i="123"/>
  <c r="C21" i="123"/>
  <c r="C20" i="123"/>
  <c r="C19" i="123"/>
  <c r="C18" i="123"/>
  <c r="C17" i="123"/>
  <c r="C16" i="123"/>
  <c r="C15" i="123"/>
  <c r="C14" i="123"/>
  <c r="E84" i="21" l="1"/>
  <c r="E85" i="21"/>
  <c r="E86" i="21"/>
  <c r="C35" i="24" l="1"/>
  <c r="D35" i="24"/>
  <c r="A3" i="31" l="1"/>
  <c r="A4" i="31" s="1"/>
  <c r="A5" i="31" s="1"/>
  <c r="A6" i="31" s="1"/>
  <c r="A7" i="31" s="1"/>
  <c r="A8" i="31" s="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61" i="31" s="1"/>
  <c r="A62" i="31" s="1"/>
  <c r="A63" i="31" s="1"/>
  <c r="A64" i="31" s="1"/>
  <c r="A65" i="31" s="1"/>
  <c r="A66" i="31" s="1"/>
  <c r="A67" i="31" s="1"/>
  <c r="A68" i="31" s="1"/>
  <c r="A69" i="31" s="1"/>
  <c r="A70" i="31" s="1"/>
  <c r="A71" i="31" s="1"/>
  <c r="A72" i="31" s="1"/>
  <c r="A73" i="31" s="1"/>
  <c r="A74" i="31" s="1"/>
  <c r="A75" i="31" s="1"/>
  <c r="A76" i="31" s="1"/>
  <c r="A77" i="31" s="1"/>
  <c r="A78" i="31" s="1"/>
  <c r="A79" i="31" s="1"/>
  <c r="A80" i="31" s="1"/>
  <c r="A81" i="31" s="1"/>
  <c r="A82" i="31" s="1"/>
  <c r="A83" i="31" s="1"/>
  <c r="A84" i="31" s="1"/>
  <c r="A85" i="31" s="1"/>
  <c r="A86" i="31" s="1"/>
  <c r="A87" i="31" s="1"/>
  <c r="A88" i="31" s="1"/>
  <c r="A89" i="31" s="1"/>
  <c r="A90" i="31" s="1"/>
  <c r="A91" i="31" s="1"/>
  <c r="A92" i="31" s="1"/>
  <c r="A93" i="31" s="1"/>
  <c r="A94" i="31" s="1"/>
  <c r="A95" i="31" s="1"/>
  <c r="A96" i="31" s="1"/>
  <c r="A97" i="31" s="1"/>
  <c r="A98" i="31" s="1"/>
  <c r="A99" i="31" s="1"/>
  <c r="A3" i="29"/>
  <c r="A4" i="29" s="1"/>
  <c r="A5" i="29" s="1"/>
  <c r="A6" i="29" s="1"/>
  <c r="A7" i="29" s="1"/>
  <c r="A8" i="29" s="1"/>
  <c r="A9" i="29" s="1"/>
  <c r="A10" i="29" s="1"/>
  <c r="A11" i="29" s="1"/>
  <c r="A12" i="29" s="1"/>
  <c r="A13" i="29" s="1"/>
  <c r="A14" i="29" s="1"/>
  <c r="A15" i="29" s="1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A34" i="29" s="1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  <c r="A54" i="29" s="1"/>
  <c r="A55" i="29" s="1"/>
  <c r="A56" i="29" s="1"/>
  <c r="A57" i="29" s="1"/>
  <c r="A58" i="29" s="1"/>
  <c r="A59" i="29" s="1"/>
  <c r="A60" i="29" s="1"/>
  <c r="A61" i="29" s="1"/>
  <c r="A62" i="29" s="1"/>
  <c r="A63" i="29" s="1"/>
  <c r="A64" i="29" s="1"/>
  <c r="A65" i="29" s="1"/>
  <c r="A66" i="29" s="1"/>
  <c r="A67" i="29" s="1"/>
  <c r="A68" i="29" s="1"/>
  <c r="A69" i="29" s="1"/>
  <c r="A70" i="29" s="1"/>
  <c r="A71" i="29" s="1"/>
  <c r="A72" i="29" s="1"/>
  <c r="A73" i="29" s="1"/>
  <c r="A74" i="29" s="1"/>
  <c r="A75" i="29" s="1"/>
  <c r="A76" i="29" s="1"/>
  <c r="A77" i="29" s="1"/>
  <c r="A78" i="29" s="1"/>
  <c r="A79" i="29" s="1"/>
  <c r="A80" i="29" s="1"/>
  <c r="A81" i="29" s="1"/>
  <c r="A82" i="29" s="1"/>
  <c r="A83" i="29" s="1"/>
  <c r="A84" i="29" s="1"/>
  <c r="A85" i="29" s="1"/>
  <c r="A86" i="29" s="1"/>
  <c r="A87" i="29" s="1"/>
  <c r="A88" i="29" s="1"/>
  <c r="A89" i="29" s="1"/>
  <c r="A90" i="29" s="1"/>
  <c r="A91" i="29" s="1"/>
  <c r="A92" i="29" s="1"/>
  <c r="A93" i="29" s="1"/>
  <c r="A94" i="29" s="1"/>
  <c r="A95" i="29" s="1"/>
  <c r="A96" i="29" s="1"/>
  <c r="A97" i="29" s="1"/>
  <c r="A98" i="29" s="1"/>
  <c r="A99" i="29" s="1"/>
  <c r="A3" i="53"/>
  <c r="A4" i="53" s="1"/>
  <c r="A5" i="53" s="1"/>
  <c r="A6" i="53" s="1"/>
  <c r="A7" i="53" s="1"/>
  <c r="A8" i="53" s="1"/>
  <c r="A9" i="53" s="1"/>
  <c r="A10" i="53" s="1"/>
  <c r="A11" i="53" s="1"/>
  <c r="A12" i="53" s="1"/>
  <c r="A13" i="53" s="1"/>
  <c r="A14" i="53" s="1"/>
  <c r="A15" i="53" s="1"/>
  <c r="A16" i="53" s="1"/>
  <c r="A17" i="53" s="1"/>
  <c r="A18" i="53" s="1"/>
  <c r="A19" i="53" s="1"/>
  <c r="A20" i="53" s="1"/>
  <c r="A21" i="53" s="1"/>
  <c r="A22" i="53" s="1"/>
  <c r="A23" i="53" s="1"/>
  <c r="A24" i="53" s="1"/>
  <c r="A25" i="53" s="1"/>
  <c r="A26" i="53" s="1"/>
  <c r="A27" i="53" s="1"/>
  <c r="A28" i="53" s="1"/>
  <c r="A29" i="53" s="1"/>
  <c r="A30" i="53" s="1"/>
  <c r="A31" i="53" s="1"/>
  <c r="A32" i="53" s="1"/>
  <c r="A33" i="53" s="1"/>
  <c r="A34" i="53" s="1"/>
  <c r="A35" i="53" s="1"/>
  <c r="A36" i="53" s="1"/>
  <c r="A37" i="53" s="1"/>
  <c r="A38" i="53" s="1"/>
  <c r="A39" i="53" s="1"/>
  <c r="A40" i="53" s="1"/>
  <c r="A41" i="53" s="1"/>
  <c r="A42" i="53" s="1"/>
  <c r="A43" i="53" s="1"/>
  <c r="A44" i="53" s="1"/>
  <c r="A45" i="53" s="1"/>
  <c r="A46" i="53" s="1"/>
  <c r="A47" i="53" s="1"/>
  <c r="A48" i="53" s="1"/>
  <c r="A49" i="53" s="1"/>
  <c r="A50" i="53" s="1"/>
  <c r="A51" i="53" s="1"/>
  <c r="A52" i="53" s="1"/>
  <c r="A53" i="53" s="1"/>
  <c r="A54" i="53" s="1"/>
  <c r="A55" i="53" s="1"/>
  <c r="A56" i="53" s="1"/>
  <c r="A57" i="53" s="1"/>
  <c r="A58" i="53" s="1"/>
  <c r="A59" i="53" s="1"/>
  <c r="A60" i="53" s="1"/>
  <c r="A61" i="53" s="1"/>
  <c r="A62" i="53" s="1"/>
  <c r="A63" i="53" s="1"/>
  <c r="A64" i="53" s="1"/>
  <c r="A65" i="53" s="1"/>
  <c r="A66" i="53" s="1"/>
  <c r="A67" i="53" s="1"/>
  <c r="A68" i="53" s="1"/>
  <c r="A69" i="53" s="1"/>
  <c r="A70" i="53" s="1"/>
  <c r="A71" i="53" s="1"/>
  <c r="A72" i="53" s="1"/>
  <c r="A73" i="53" s="1"/>
  <c r="A74" i="53" s="1"/>
  <c r="A75" i="53" s="1"/>
  <c r="A76" i="53" s="1"/>
  <c r="A77" i="53" s="1"/>
  <c r="A78" i="53" s="1"/>
  <c r="B8" i="14" l="1"/>
  <c r="B45" i="14"/>
  <c r="B7" i="14"/>
  <c r="E83" i="21" l="1"/>
  <c r="D33" i="37" l="1"/>
  <c r="C3" i="24"/>
  <c r="C34" i="24"/>
  <c r="D34" i="24"/>
  <c r="B2" i="14" l="1"/>
  <c r="B3" i="14"/>
  <c r="B4" i="14"/>
  <c r="B5" i="14"/>
  <c r="B6" i="14"/>
  <c r="B9" i="14"/>
  <c r="B10" i="14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C27" i="24"/>
  <c r="D32" i="37"/>
  <c r="D33" i="24"/>
  <c r="C33" i="24"/>
  <c r="C32" i="24"/>
  <c r="D32" i="24"/>
  <c r="D31" i="37"/>
  <c r="D30" i="37"/>
  <c r="D29" i="37"/>
  <c r="D28" i="37"/>
  <c r="D27" i="37"/>
  <c r="D26" i="37"/>
  <c r="D25" i="37"/>
  <c r="D24" i="37"/>
  <c r="D23" i="37"/>
  <c r="D22" i="37"/>
  <c r="D21" i="37"/>
  <c r="D20" i="37"/>
  <c r="D19" i="37"/>
  <c r="D18" i="37"/>
  <c r="D17" i="37"/>
  <c r="D16" i="37"/>
  <c r="D15" i="37"/>
  <c r="D14" i="37"/>
  <c r="D13" i="37"/>
  <c r="D12" i="37"/>
  <c r="D11" i="37"/>
  <c r="D10" i="37"/>
  <c r="D9" i="37"/>
  <c r="D8" i="37"/>
  <c r="D7" i="37"/>
  <c r="D6" i="37"/>
  <c r="D5" i="37"/>
  <c r="D4" i="37"/>
  <c r="D3" i="37"/>
  <c r="D31" i="24"/>
  <c r="C31" i="24"/>
  <c r="D30" i="24"/>
  <c r="C30" i="24"/>
  <c r="D29" i="24"/>
  <c r="C29" i="24"/>
  <c r="D28" i="24"/>
  <c r="C28" i="24"/>
  <c r="D27" i="24"/>
  <c r="D26" i="24"/>
  <c r="C26" i="24"/>
  <c r="D25" i="24"/>
  <c r="C25" i="24"/>
  <c r="D24" i="24"/>
  <c r="C24" i="24"/>
  <c r="D23" i="24"/>
  <c r="C23" i="24"/>
  <c r="D22" i="24"/>
  <c r="C22" i="24"/>
  <c r="D21" i="24"/>
  <c r="C21" i="24"/>
  <c r="D20" i="24"/>
  <c r="C20" i="24"/>
  <c r="D19" i="24"/>
  <c r="C19" i="24"/>
  <c r="D18" i="24"/>
  <c r="C18" i="24"/>
  <c r="D17" i="24"/>
  <c r="C17" i="24"/>
  <c r="D16" i="24"/>
  <c r="C16" i="24"/>
  <c r="D15" i="24"/>
  <c r="C15" i="24"/>
  <c r="D14" i="24"/>
  <c r="C14" i="24"/>
  <c r="D13" i="24"/>
  <c r="C13" i="24"/>
  <c r="D12" i="24"/>
  <c r="C12" i="24"/>
  <c r="D11" i="24"/>
  <c r="C11" i="24"/>
  <c r="D10" i="24"/>
  <c r="C10" i="24"/>
  <c r="D9" i="24"/>
  <c r="C9" i="24"/>
  <c r="D8" i="24"/>
  <c r="C8" i="24"/>
  <c r="D7" i="24"/>
  <c r="C7" i="24"/>
  <c r="D6" i="24"/>
  <c r="C6" i="24"/>
  <c r="D5" i="24"/>
  <c r="C5" i="24"/>
  <c r="D4" i="24"/>
  <c r="C4" i="24"/>
  <c r="D3" i="24"/>
  <c r="E1" i="69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<sst xmlns="http://schemas.openxmlformats.org/spreadsheetml/2006/main" count="2523" uniqueCount="1103">
  <si>
    <t>Ա տիպի սցենար</t>
  </si>
  <si>
    <t>Բ տիպի սցենար</t>
  </si>
  <si>
    <t>Շուկայի ուղղորդիչ (1 տարի ժամկ. պարտատոմսի եկամտաբերություն)</t>
  </si>
  <si>
    <t>Շուկայի ուղղորդիչ (ակնկալվող ուղեգիծ)</t>
  </si>
  <si>
    <r>
      <t>Գծապատկեր 2.1.</t>
    </r>
    <r>
      <rPr>
        <sz val="12"/>
        <color rgb="FF969696"/>
        <rFont val="Mardoto"/>
      </rPr>
      <t xml:space="preserve"> </t>
    </r>
    <r>
      <rPr>
        <sz val="12"/>
        <color rgb="FF828282"/>
        <rFont val="Mardoto"/>
      </rPr>
      <t>Քաղաքականության տոկոսադրույքի սցենարային ուղեգծեր</t>
    </r>
  </si>
  <si>
    <t>ՀՆԱ</t>
  </si>
  <si>
    <t>Ներքին պահանջարկ</t>
  </si>
  <si>
    <t>Արտահանում</t>
  </si>
  <si>
    <t>Ներմուծում</t>
  </si>
  <si>
    <t>Պաշարներ</t>
  </si>
  <si>
    <r>
      <t>Գծապատկեր 3.Ա.1.</t>
    </r>
    <r>
      <rPr>
        <sz val="12"/>
        <color rgb="FFAAAAAA"/>
        <rFont val="Mardoto"/>
      </rPr>
      <t>Համախառն ներքին արդյունքի իրական աճն ըստ ծախսային բաղադրիչների</t>
    </r>
  </si>
  <si>
    <t>2022/1</t>
  </si>
  <si>
    <t>Նպաստումը, տոկոսային կետ</t>
  </si>
  <si>
    <t>2022/2</t>
  </si>
  <si>
    <t>2022/3</t>
  </si>
  <si>
    <t>2022/4</t>
  </si>
  <si>
    <t>2023/1</t>
  </si>
  <si>
    <t>2023/2</t>
  </si>
  <si>
    <t>2023/3</t>
  </si>
  <si>
    <t>2023/4</t>
  </si>
  <si>
    <t>2024/1</t>
  </si>
  <si>
    <t>2024/2</t>
  </si>
  <si>
    <t>2024/3</t>
  </si>
  <si>
    <t>2024/4</t>
  </si>
  <si>
    <t>2025/1</t>
  </si>
  <si>
    <t>Անձնական սպառման ծախսերի հիմնարար գնաճի ինդեքս (core PCE, 2017=100)</t>
  </si>
  <si>
    <t>Բնականոն գնաճի ինդեքս (core CPI, 1982-1984=100)</t>
  </si>
  <si>
    <t>Անձնական սպառման ծախսերի հիմնարար գնաճ</t>
  </si>
  <si>
    <t>Բնականոն գնաճ</t>
  </si>
  <si>
    <t>Աշխատավարձերի աճ</t>
  </si>
  <si>
    <t>Թիրախ</t>
  </si>
  <si>
    <r>
      <t>Գծապատկեր 3.Ա.2.</t>
    </r>
    <r>
      <rPr>
        <sz val="12"/>
        <color rgb="FFAAAAAA"/>
        <rFont val="Mardoto"/>
      </rPr>
      <t>Հիմնարար գնաճի ցուցանիշները</t>
    </r>
  </si>
  <si>
    <t>%, եռամսյակային, տարեկանացված</t>
  </si>
  <si>
    <t xml:space="preserve"> </t>
  </si>
  <si>
    <r>
      <t xml:space="preserve">Գծապատկեր 3.Ա.3. </t>
    </r>
    <r>
      <rPr>
        <sz val="9"/>
        <color rgb="FFAAAAAA"/>
        <rFont val="Mardoto"/>
      </rPr>
      <t xml:space="preserve">ԴՊՀ քաղաքականության տոկոսադրույքների հետագծի վերաբերյալ շուկայի սպասումները 
</t>
    </r>
  </si>
  <si>
    <t>բազիսային կետ</t>
  </si>
  <si>
    <t>Գնաճ</t>
  </si>
  <si>
    <t>Ֆրանսիա</t>
  </si>
  <si>
    <t>Գերմանիա</t>
  </si>
  <si>
    <t>ՀՆԱ աճ ԵԳ</t>
  </si>
  <si>
    <r>
      <t xml:space="preserve">Գծապատկեր 3.Ա.4. </t>
    </r>
    <r>
      <rPr>
        <sz val="12"/>
        <color rgb="FFAAAAAA"/>
        <rFont val="Mardoto"/>
      </rPr>
      <t xml:space="preserve">Եվրոգոտու և խոշոր տնտեսությունների համախառն ներքին արդյունքի իրական աճ </t>
    </r>
  </si>
  <si>
    <t>Ընդհանուր PMI</t>
  </si>
  <si>
    <t>Մշակող արդյունաբերության PMI</t>
  </si>
  <si>
    <t>Ծառայությունների PMI</t>
  </si>
  <si>
    <t>Բեկումնային կետ</t>
  </si>
  <si>
    <t>2022-10</t>
  </si>
  <si>
    <r>
      <t>Գծապատկեր 3.Ա.5.</t>
    </r>
    <r>
      <rPr>
        <sz val="12"/>
        <color rgb="FFAAAAAA"/>
        <rFont val="Mardoto"/>
      </rPr>
      <t xml:space="preserve">Գնման մենեջերների ինդեքսը (PMI), Եվրոգոտի
</t>
    </r>
  </si>
  <si>
    <t>2022-11</t>
  </si>
  <si>
    <t>Ինեքս, աճ նախորդ ժամանակշրջանի նկատմամբ, եթե &gt;50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</si>
  <si>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</si>
  <si>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</si>
  <si>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</si>
  <si>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</si>
  <si>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</si>
  <si>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</si>
  <si>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</si>
  <si>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</si>
  <si>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</si>
  <si>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</si>
  <si>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</si>
  <si>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</si>
  <si>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</si>
  <si>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</si>
  <si>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</si>
  <si>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</si>
  <si>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</si>
  <si>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</si>
  <si>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</si>
  <si>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</si>
  <si>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</si>
  <si>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</si>
  <si>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</si>
  <si>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</si>
  <si>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</si>
  <si>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</si>
  <si>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</si>
  <si>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Ծառայությունների գնաճ</t>
  </si>
  <si>
    <t>Արդյունաբերական ապրանքների գնաճ</t>
  </si>
  <si>
    <r>
      <t>Գծապատկեր 3.Ա.6.</t>
    </r>
    <r>
      <rPr>
        <sz val="12"/>
        <color rgb="FFAAAAAA"/>
        <rFont val="Mardoto"/>
      </rPr>
      <t>Հիմնարար գնաճի ցուցանիշները</t>
    </r>
  </si>
  <si>
    <t>%, նախորդ տարվա նույն ամսվա նկատմամբ</t>
  </si>
  <si>
    <t xml:space="preserve">Համախառն ծախսումներ </t>
  </si>
  <si>
    <t>Համախառն ներդրումներ</t>
  </si>
  <si>
    <t>Զուտ արտահանում</t>
  </si>
  <si>
    <t>Տնտեսական աճ</t>
  </si>
  <si>
    <r>
      <t xml:space="preserve">Գծապատկեր 3.Ա.7. </t>
    </r>
    <r>
      <rPr>
        <sz val="12"/>
        <color rgb="FFAAAAAA"/>
        <rFont val="Mardoto"/>
      </rPr>
      <t>ՌԴ համախառն ներքին արդյունքի իրական աճ՝ նպաստող բաղադրիչներով</t>
    </r>
  </si>
  <si>
    <t>Իրական աճ</t>
  </si>
  <si>
    <t xml:space="preserve">Գործազրկության մակարդակ </t>
  </si>
  <si>
    <r>
      <t>Գծապատկեր 3.Ա.8.</t>
    </r>
    <r>
      <rPr>
        <sz val="12"/>
        <color rgb="FF969696"/>
        <rFont val="Mardoto"/>
      </rPr>
      <t xml:space="preserve"> </t>
    </r>
    <r>
      <rPr>
        <sz val="12"/>
        <color rgb="FFAAAAAA"/>
        <rFont val="Mardoto"/>
      </rPr>
      <t>Գործազրկության մակարդակն ու աշխատավարձերի աճը</t>
    </r>
  </si>
  <si>
    <t>%, նախորդ տարվա նույն ամսվա նկատմամբ (ձախ առանցք), %, (աջ առանցք)</t>
  </si>
  <si>
    <t>Պակասուրդի/հավելուրդի կշիռը ՀՆԱ-ում</t>
  </si>
  <si>
    <t>2024-2026 բյուջեով</t>
  </si>
  <si>
    <t>2025-2027 բյուջեով</t>
  </si>
  <si>
    <t>Պղնձի գները</t>
  </si>
  <si>
    <r>
      <t>Գծապատկեր 3.Ա.10.</t>
    </r>
    <r>
      <rPr>
        <sz val="12"/>
        <color rgb="FF969696"/>
        <rFont val="Mardoto"/>
      </rPr>
      <t xml:space="preserve"> Պղնձի համաշխարհային գներ</t>
    </r>
  </si>
  <si>
    <t>ԱՄՆ դոլար` 1 տոննայի դիմաց</t>
  </si>
  <si>
    <t>Brent նավթի գինը</t>
  </si>
  <si>
    <r>
      <t>Գծապատկեր 3.Ա.11.</t>
    </r>
    <r>
      <rPr>
        <sz val="12"/>
        <color rgb="FF969696"/>
        <rFont val="Mardoto"/>
      </rPr>
      <t xml:space="preserve"> Brent տեսակի նավթի համաշխարհային գինը</t>
    </r>
  </si>
  <si>
    <t>ԱՄՆ դոլար 1 բարելի դիմաց</t>
  </si>
  <si>
    <t>FAO ինդեքս</t>
  </si>
  <si>
    <t>Մսամթերք</t>
  </si>
  <si>
    <t>Կաթնամթերք</t>
  </si>
  <si>
    <t>Հացահատիկ</t>
  </si>
  <si>
    <t>Յուղեր</t>
  </si>
  <si>
    <t>Շաքարավազ</t>
  </si>
  <si>
    <r>
      <t>Գծապատկեր 3.Ա.12.</t>
    </r>
    <r>
      <rPr>
        <sz val="12"/>
        <color rgb="FF969696"/>
        <rFont val="Mardoto"/>
      </rPr>
      <t xml:space="preserve"> Պարենի համաշխարհային կազմակերպության (FAO) սննդամթերքի գների ինդեքսը</t>
    </r>
  </si>
  <si>
    <t>2024 փետրվար=100</t>
  </si>
  <si>
    <t> </t>
  </si>
  <si>
    <r>
      <t>Գծապատկեր 3.Բ.1.</t>
    </r>
    <r>
      <rPr>
        <sz val="12"/>
        <color rgb="FF969696"/>
        <rFont val="Mardoto"/>
      </rPr>
      <t xml:space="preserve"> Արտադրական եղանակով հաշվարկված ՀՆԱ իրական աճին նպաստումներն ըստ հիմնական բաղադրիչների</t>
    </r>
  </si>
  <si>
    <t>Հարկեր</t>
  </si>
  <si>
    <t xml:space="preserve">Տոկոսային կետ, նախորդ տարվա նույն եռամսյակի նկատմամբ   </t>
  </si>
  <si>
    <t>Գյուղատնտեսություն</t>
  </si>
  <si>
    <t>Արդյունաբերություն</t>
  </si>
  <si>
    <t>Շինարարություն</t>
  </si>
  <si>
    <t>Ծառայություններ</t>
  </si>
  <si>
    <t>Զբոսաշրջիկների ներհոսք</t>
  </si>
  <si>
    <t>Տարբերություն տ/տ (ձախ առանցք)</t>
  </si>
  <si>
    <t>տ/տ աճ (աջ առանցք)</t>
  </si>
  <si>
    <r>
      <t>Գծապատկեր 3.Բ.2.</t>
    </r>
    <r>
      <rPr>
        <sz val="12"/>
        <color rgb="FF969696"/>
        <rFont val="Mardoto"/>
      </rPr>
      <t xml:space="preserve"> Զբոսաշրջիկների ներհոսք</t>
    </r>
  </si>
  <si>
    <t>Հազար մարդ (ձախ առանցք), տոկոսային կետ (աջ առանցք)</t>
  </si>
  <si>
    <t>ՀՆԱ ճեղքը</t>
  </si>
  <si>
    <t>Ստորին</t>
  </si>
  <si>
    <t>Վերին</t>
  </si>
  <si>
    <t>2017/1</t>
  </si>
  <si>
    <r>
      <t>Գծապատկեր 3.Բ.3.</t>
    </r>
    <r>
      <rPr>
        <sz val="12"/>
        <color rgb="FF969696"/>
        <rFont val="Mardoto"/>
      </rPr>
      <t xml:space="preserve"> ՀՆԱ ճեղքը</t>
    </r>
  </si>
  <si>
    <t>2017/2</t>
  </si>
  <si>
    <t>%, եռամսյակային</t>
  </si>
  <si>
    <t>2017/3</t>
  </si>
  <si>
    <t>2017/4</t>
  </si>
  <si>
    <t>2018/1</t>
  </si>
  <si>
    <t>2018/2</t>
  </si>
  <si>
    <t>2018/3</t>
  </si>
  <si>
    <t>2018/4</t>
  </si>
  <si>
    <t>2019/1</t>
  </si>
  <si>
    <t>2019/2</t>
  </si>
  <si>
    <t>2019/3</t>
  </si>
  <si>
    <t>2019/4</t>
  </si>
  <si>
    <t>2020/1</t>
  </si>
  <si>
    <t>2020/2</t>
  </si>
  <si>
    <t>2020/3</t>
  </si>
  <si>
    <t>2020/4</t>
  </si>
  <si>
    <t>2021/1</t>
  </si>
  <si>
    <t>2021/2</t>
  </si>
  <si>
    <t>2021/3</t>
  </si>
  <si>
    <t>2021/4</t>
  </si>
  <si>
    <r>
      <t>Գծապատկեր 3.Բ.4.</t>
    </r>
    <r>
      <rPr>
        <sz val="12"/>
        <color rgb="FF969696"/>
        <rFont val="Mardoto"/>
      </rPr>
      <t xml:space="preserve"> ՀՆԱ իրական աճն ըստ ծախսային բաղադրիչների նպաստումների</t>
    </r>
  </si>
  <si>
    <t>Մասնավոր սպառում</t>
  </si>
  <si>
    <t>Տոկոսային կետ, նախորդ տարվա նույն եռամսյակի նկատմամբ</t>
  </si>
  <si>
    <t>Պետական սպառում</t>
  </si>
  <si>
    <t>Հիմնական կապիտալ</t>
  </si>
  <si>
    <t>Հիմնական միջոցների համախառն կուտակում</t>
  </si>
  <si>
    <t>Անշարժ գույքի հետ կապված գործունեություն</t>
  </si>
  <si>
    <r>
      <t>Գծապատկեր 3.Բ.5.</t>
    </r>
    <r>
      <rPr>
        <sz val="12"/>
        <color theme="0" tint="-0.499984740745262"/>
        <rFont val="Mardoto"/>
      </rPr>
      <t xml:space="preserve">Ներդրումների աճը տնտեսությունում  և անշարժ գույքի ոլորտում   </t>
    </r>
  </si>
  <si>
    <t xml:space="preserve">%, նախորդ տարվա նույն եռամսյակի նկատմամբ  </t>
  </si>
  <si>
    <t>Ընդամենը</t>
  </si>
  <si>
    <t>ՌԴ</t>
  </si>
  <si>
    <t>ԱՄՆ</t>
  </si>
  <si>
    <t>Այլ</t>
  </si>
  <si>
    <r>
      <t>Գծապատկեր 3.Բ.6.</t>
    </r>
    <r>
      <rPr>
        <sz val="12"/>
        <color rgb="FF969696"/>
        <rFont val="Mardoto"/>
      </rPr>
      <t xml:space="preserve"> Ոչ առևտրային դրամական փոխանցումների ներհոսքն ըստ երկրների</t>
    </r>
  </si>
  <si>
    <t xml:space="preserve"> Ամսական հոսքեր, հազ․ ԱՄՆ դոլար</t>
  </si>
  <si>
    <t>Ապրանքների հաշվեկշիռ</t>
  </si>
  <si>
    <r>
      <rPr>
        <sz val="12"/>
        <color rgb="FFD39C1F"/>
        <rFont val="Mardoto"/>
      </rPr>
      <t xml:space="preserve">Գծապատկեր 3.Բ.7. </t>
    </r>
    <r>
      <rPr>
        <sz val="12"/>
        <color theme="0" tint="-0.499984740745262"/>
        <rFont val="Mardoto"/>
      </rPr>
      <t>Ընթացիկ հաշիվ</t>
    </r>
  </si>
  <si>
    <t>Տուրիզմ</t>
  </si>
  <si>
    <t>Մլն ԱՄՆ դոլար</t>
  </si>
  <si>
    <t>ՏՏ</t>
  </si>
  <si>
    <t>Տրանսֆերտներ</t>
  </si>
  <si>
    <t>Ընթացիկ հաշիվ</t>
  </si>
  <si>
    <t>Կապիտալ ապր.</t>
  </si>
  <si>
    <t>Միջանկյալ սպառման ապր.</t>
  </si>
  <si>
    <t>Վերջնական սպառման ապր.</t>
  </si>
  <si>
    <t>Ընդհանուր ներմուծում</t>
  </si>
  <si>
    <r>
      <rPr>
        <sz val="12"/>
        <color rgb="FFD39C1F"/>
        <rFont val="Mardoto"/>
      </rPr>
      <t xml:space="preserve">Գծապատկեր 3.Բ.8. </t>
    </r>
    <r>
      <rPr>
        <sz val="12"/>
        <color theme="0" tint="-0.499984740745262"/>
        <rFont val="Mardoto"/>
      </rPr>
      <t xml:space="preserve">Ներմուծման ծավալներն ըստ տնտեսական գործունեության տեսակի </t>
    </r>
  </si>
  <si>
    <t>Իրական արդյունավետ փոխարժեքը</t>
  </si>
  <si>
    <t>Իրական արդյունավետ փոխարժեքի միտումը</t>
  </si>
  <si>
    <r>
      <t>Գծապատկեր 3.Բ.9:</t>
    </r>
    <r>
      <rPr>
        <sz val="12"/>
        <color rgb="FF969696"/>
        <rFont val="Mrdo"/>
      </rPr>
      <t xml:space="preserve"> </t>
    </r>
    <r>
      <rPr>
        <sz val="12"/>
        <color rgb="FF828282"/>
        <rFont val="Mrdo"/>
      </rPr>
      <t>Իրական արդյունավետ փոխարժեքը դոլարի, եվրոյի և ռուբլու նկատմամբ (ցուցանիշի նվազումը նշանակում է դրամի արժևորում)</t>
    </r>
  </si>
  <si>
    <t>Ինդեքս</t>
  </si>
  <si>
    <t>Տոկոսային կետ, նպաստումը տնտեսական աճին</t>
  </si>
  <si>
    <t>Գործազրկության մակարդակ</t>
  </si>
  <si>
    <r>
      <t>Գծապատկեր 3.Գ.1.</t>
    </r>
    <r>
      <rPr>
        <sz val="12"/>
        <color rgb="FF969696"/>
        <rFont val="Mardoto"/>
      </rPr>
      <t xml:space="preserve"> Գործազրկության մակարդակ</t>
    </r>
  </si>
  <si>
    <t>Ըստ հարցումների</t>
  </si>
  <si>
    <t>Ըստ ՊԵԿ տվյալների</t>
  </si>
  <si>
    <r>
      <t>Գծապատկեր 3.Գ.2.</t>
    </r>
    <r>
      <rPr>
        <sz val="12"/>
        <color rgb="FF969696"/>
        <rFont val="Mardoto"/>
      </rPr>
      <t xml:space="preserve">  Աշխատանքային ռեսուրսների փոփոխությունը, 2024 3-րդ եռ./2023 3-րդ եռ.</t>
    </r>
  </si>
  <si>
    <t>Աշխատուժից դուրս բնակչություն</t>
  </si>
  <si>
    <t>Հազար մարդ</t>
  </si>
  <si>
    <t>Գործազուրկներ</t>
  </si>
  <si>
    <t>Զբաղվածներ</t>
  </si>
  <si>
    <t>Աշխատուժի առաջարկ</t>
  </si>
  <si>
    <t>Աշխատանքային ռեսուրսներ</t>
  </si>
  <si>
    <t>ՀՀ շին․ ոլորտի միջին աշխատավարձ</t>
  </si>
  <si>
    <t>ՌԴ շին․ ոլորտի միջին աշխատավարձ</t>
  </si>
  <si>
    <t>Հարաբերական աշխատավարձ</t>
  </si>
  <si>
    <r>
      <t xml:space="preserve">Գծապատկեր 3.Գ.3. </t>
    </r>
    <r>
      <rPr>
        <sz val="12"/>
        <color rgb="FF828282"/>
        <rFont val="Mardoto"/>
      </rPr>
      <t xml:space="preserve">Շինարարության ոլորտի աշխատավարձերը Ռուսաստանում և Հայաստանում </t>
    </r>
  </si>
  <si>
    <t xml:space="preserve">Ձախ առանցք՝ հազար ՀՀ դրամ, աջ առանցք՝ հարաբերական աշխատավարձ, % </t>
  </si>
  <si>
    <t>Աշխատավարձերի աճը</t>
  </si>
  <si>
    <r>
      <rPr>
        <sz val="12"/>
        <color rgb="FFD39C1F"/>
        <rFont val="Mardoto"/>
      </rPr>
      <t>Գծապատկեր 3.Գ.4.</t>
    </r>
    <r>
      <rPr>
        <sz val="12"/>
        <color rgb="FFFF0000"/>
        <rFont val="Mardoto"/>
      </rPr>
      <t xml:space="preserve"> </t>
    </r>
    <r>
      <rPr>
        <sz val="12"/>
        <color theme="0" tint="-0.499984740745262"/>
        <rFont val="Mardoto"/>
      </rPr>
      <t>Մասնավոր հատվածի անվանական աշխատավարձերի աճը</t>
    </r>
  </si>
  <si>
    <t>%, նախորդ տարվա նույն եռամսյակի նկատմամբ</t>
  </si>
  <si>
    <t>Գնաճի թիրախ</t>
  </si>
  <si>
    <r>
      <t>Գծապատկեր 3.Գ.5.</t>
    </r>
    <r>
      <rPr>
        <sz val="12"/>
        <color rgb="FF969696"/>
        <rFont val="Mardoto"/>
      </rPr>
      <t xml:space="preserve"> Գնաճ</t>
    </r>
  </si>
  <si>
    <t>Գնաճն առանց սննդ. և վառելիքի</t>
  </si>
  <si>
    <t>Ոչ արտ. կոշտ գների ինդեքս</t>
  </si>
  <si>
    <r>
      <t>Գծապատկեր 3.Գ.6.</t>
    </r>
    <r>
      <rPr>
        <sz val="12"/>
        <color rgb="FF969696"/>
        <rFont val="Mardoto"/>
      </rPr>
      <t xml:space="preserve"> Հիմնարար գնաճի ցուցանիշները</t>
    </r>
  </si>
  <si>
    <t>Հյուրանոցային ծառայությունների գնաճ</t>
  </si>
  <si>
    <r>
      <rPr>
        <sz val="12"/>
        <color rgb="FFD39C1F"/>
        <rFont val="Mardoto"/>
      </rPr>
      <t>Գծապատկեր 3.Գ.7:</t>
    </r>
    <r>
      <rPr>
        <sz val="12"/>
        <color theme="1"/>
        <rFont val="Mardoto"/>
      </rPr>
      <t xml:space="preserve"> </t>
    </r>
    <r>
      <rPr>
        <sz val="12"/>
        <color theme="0" tint="-0.499984740745262"/>
        <rFont val="Mardoto"/>
      </rPr>
      <t>Գնաճը հյուրանոցային ծառայությունների ոլորտում</t>
    </r>
  </si>
  <si>
    <t>2011/1</t>
  </si>
  <si>
    <t>2011/2</t>
  </si>
  <si>
    <t>2011/3</t>
  </si>
  <si>
    <t>2011/4</t>
  </si>
  <si>
    <t>2012/1</t>
  </si>
  <si>
    <t>2012/2</t>
  </si>
  <si>
    <t>2012/3</t>
  </si>
  <si>
    <t>2012/4</t>
  </si>
  <si>
    <t>2013/1</t>
  </si>
  <si>
    <t>2013/2</t>
  </si>
  <si>
    <t>2013/3</t>
  </si>
  <si>
    <t>2013/4</t>
  </si>
  <si>
    <t>2014/1</t>
  </si>
  <si>
    <t>2014/2</t>
  </si>
  <si>
    <t>2014/3</t>
  </si>
  <si>
    <t>2014/4</t>
  </si>
  <si>
    <t>2015/1</t>
  </si>
  <si>
    <t>2015/2</t>
  </si>
  <si>
    <t>2015/3</t>
  </si>
  <si>
    <t>2015/4</t>
  </si>
  <si>
    <t>2016/1</t>
  </si>
  <si>
    <t>2016/2</t>
  </si>
  <si>
    <t>2016/3</t>
  </si>
  <si>
    <t>2016/4</t>
  </si>
  <si>
    <t>Կնվազի</t>
  </si>
  <si>
    <t>Կմնա անփոփոխ</t>
  </si>
  <si>
    <t>Կաճի դանդաղ տեմպով</t>
  </si>
  <si>
    <t>Կաճի արագընթաց տեմպով</t>
  </si>
  <si>
    <t>Կաճի ավելի արագընթաց տեմպով</t>
  </si>
  <si>
    <t>Անորոշ</t>
  </si>
  <si>
    <r>
      <t>Գծապատկեր 3.Գ.8.</t>
    </r>
    <r>
      <rPr>
        <sz val="12"/>
        <color rgb="FF969696"/>
        <rFont val="Mardoto"/>
      </rPr>
      <t xml:space="preserve"> Գնաճային սպասումների վերաբերյալ հարցման արդյունքները</t>
    </r>
  </si>
  <si>
    <t>Հարցման մասնակիցների տեսակարար կշիռը, եռամսյակային</t>
  </si>
  <si>
    <t>Որոշման ամսաթիվ</t>
  </si>
  <si>
    <t>Մեդիան</t>
  </si>
  <si>
    <t>Նվազագույն</t>
  </si>
  <si>
    <t>Առավելագույն</t>
  </si>
  <si>
    <t>%</t>
  </si>
  <si>
    <t>1 օր/day</t>
  </si>
  <si>
    <t>1 ամիս/month</t>
  </si>
  <si>
    <t>3 ամիս/month</t>
  </si>
  <si>
    <t>6 ամիս/month</t>
  </si>
  <si>
    <t>9 ամիս/month</t>
  </si>
  <si>
    <t>1 տարի/year</t>
  </si>
  <si>
    <t>2 տարի/year</t>
  </si>
  <si>
    <t>3 տարի/year</t>
  </si>
  <si>
    <t>4 տարի/year</t>
  </si>
  <si>
    <t>5 տարի/year</t>
  </si>
  <si>
    <t>7 տարի/year</t>
  </si>
  <si>
    <t>10 տարի/year</t>
  </si>
  <si>
    <t>15 տարի/year</t>
  </si>
  <si>
    <t>20 տարի/year</t>
  </si>
  <si>
    <t>30 տարի/year</t>
  </si>
  <si>
    <r>
      <t>Գծապատկեր 3.Դ.2.</t>
    </r>
    <r>
      <rPr>
        <sz val="12"/>
        <color rgb="FF969696"/>
        <rFont val="Mardoto"/>
      </rPr>
      <t xml:space="preserve"> Եկամտաբերության կոր</t>
    </r>
  </si>
  <si>
    <t>Եկամտաբերություն, %</t>
  </si>
  <si>
    <t>Քաղաքականության տոկոսադրույք</t>
  </si>
  <si>
    <t>Հիմնարար անվանական չեզոք տոկոսադրույք (R*)</t>
  </si>
  <si>
    <t>Բիզնես վարկեր</t>
  </si>
  <si>
    <t>Սպառողական վարկեր</t>
  </si>
  <si>
    <t>Հիպոթեքային վարկեր</t>
  </si>
  <si>
    <r>
      <t>Գծապատկեր 3.Դ.4.</t>
    </r>
    <r>
      <rPr>
        <sz val="12"/>
        <color rgb="FF969696"/>
        <rFont val="Mardoto"/>
      </rPr>
      <t xml:space="preserve"> Առևտրային բանկերի կողմից տրամադրված վարկերն ըստ տեսակների</t>
    </r>
  </si>
  <si>
    <t>USD</t>
  </si>
  <si>
    <t>EUR</t>
  </si>
  <si>
    <t>RUB</t>
  </si>
  <si>
    <t>Դոլար/դրամ (ձախ առանցք)</t>
  </si>
  <si>
    <t>Եվրո/դրամ (ձախ առանցք)</t>
  </si>
  <si>
    <t>Ռուբլի/դրամ (աջ առանցք)</t>
  </si>
  <si>
    <t>03.01.2022</t>
  </si>
  <si>
    <r>
      <t xml:space="preserve">Գծապատկեր 3.Դ.5. </t>
    </r>
    <r>
      <rPr>
        <sz val="12"/>
        <color rgb="FF969696"/>
        <rFont val="Mardoto"/>
      </rPr>
      <t xml:space="preserve"> Անվանական փոխարժեքը դոլարի, եվրոյի և ռուբլու նկատմամբսակների</t>
    </r>
  </si>
  <si>
    <t>04.01.2022</t>
  </si>
  <si>
    <t>Դոլար/դրամ և եվրո/դրամ (ձախ առանցք),  ռուբլի/դրամ (աջ առանցք)</t>
  </si>
  <si>
    <t>05.01.2022</t>
  </si>
  <si>
    <t>07.01.2022</t>
  </si>
  <si>
    <t>10.01.2022</t>
  </si>
  <si>
    <t>11.01.2022</t>
  </si>
  <si>
    <t>12.01.2022</t>
  </si>
  <si>
    <t>13.01.2022</t>
  </si>
  <si>
    <t>14.01.2022</t>
  </si>
  <si>
    <t>17.01.2022</t>
  </si>
  <si>
    <t>18.01.2022</t>
  </si>
  <si>
    <t>19.01.2022</t>
  </si>
  <si>
    <t>20.01.2022</t>
  </si>
  <si>
    <t>21.01.2022</t>
  </si>
  <si>
    <t>24.01.2022</t>
  </si>
  <si>
    <t>25.01.2022</t>
  </si>
  <si>
    <t>26.01.2022</t>
  </si>
  <si>
    <t>27.01.2022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</si>
  <si>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</si>
  <si>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</si>
  <si>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</si>
  <si>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</si>
  <si>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</si>
  <si>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</si>
  <si>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</si>
  <si>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</si>
  <si>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</si>
  <si>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</si>
  <si>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</si>
  <si>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</si>
  <si>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</si>
  <si>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</si>
  <si>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</si>
  <si>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</si>
  <si>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</si>
  <si>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</si>
  <si>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</si>
  <si>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</si>
  <si>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</si>
  <si>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</si>
  <si>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</si>
  <si>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</si>
  <si>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</si>
  <si>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07.03.2022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</si>
  <si>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</si>
  <si>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</si>
  <si>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</si>
  <si>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</si>
  <si>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</si>
  <si>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</si>
  <si>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</si>
  <si>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</si>
  <si>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21.03.2022</t>
  </si>
  <si>
    <t>22.03.2022</t>
  </si>
  <si>
    <t>23.03.2022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</si>
  <si>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</si>
  <si>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</si>
  <si>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</si>
  <si>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</si>
  <si>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</si>
  <si>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</si>
  <si>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</si>
  <si>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</si>
  <si>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</si>
  <si>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</si>
  <si>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</si>
  <si>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</si>
  <si>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</si>
  <si>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</si>
  <si>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</si>
  <si>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</si>
  <si>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</si>
  <si>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</si>
  <si>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</si>
  <si>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</si>
  <si>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</si>
  <si>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</si>
  <si>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</si>
  <si>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</si>
  <si>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</si>
  <si>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</si>
  <si>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</si>
  <si>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02.05.2022</t>
  </si>
  <si>
    <t>03.05.2022</t>
  </si>
  <si>
    <t>04.05.2022</t>
  </si>
  <si>
    <t>05.05.2022</t>
  </si>
  <si>
    <t>06.05.2022</t>
  </si>
  <si>
    <t>10.05.2022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</si>
  <si>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</si>
  <si>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</si>
  <si>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</si>
  <si>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</si>
  <si>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</si>
  <si>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</si>
  <si>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</si>
  <si>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</si>
  <si>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</si>
  <si>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</si>
  <si>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</si>
  <si>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</si>
  <si>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</si>
  <si>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</si>
  <si>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</si>
  <si>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</si>
  <si>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</si>
  <si>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</si>
  <si>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</si>
  <si>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</si>
  <si>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</si>
  <si>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</si>
  <si>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</si>
  <si>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</si>
  <si>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</si>
  <si>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</si>
  <si>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</si>
  <si>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</si>
  <si>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20.06.2022</t>
  </si>
  <si>
    <t>21.06.2022</t>
  </si>
  <si>
    <t>22.06.2022</t>
  </si>
  <si>
    <t>23.06.2022</t>
  </si>
  <si>
    <t>24.06.2022</t>
  </si>
  <si>
    <t>27.06.2022</t>
  </si>
  <si>
    <t>28.06.2022</t>
  </si>
  <si>
    <t>29.06.2022</t>
  </si>
  <si>
    <t>30.06.2022</t>
  </si>
  <si>
    <t>01.07.2022</t>
  </si>
  <si>
    <t>04.07.2022</t>
  </si>
  <si>
    <t>06.07.2022</t>
  </si>
  <si>
    <t>07.07.2022</t>
  </si>
  <si>
    <t>08.07.2022</t>
  </si>
  <si>
    <t>11.07.2022</t>
  </si>
  <si>
    <t>12.07.2022</t>
  </si>
  <si>
    <t>13.07.2022</t>
  </si>
  <si>
    <t>14.07.2022</t>
  </si>
  <si>
    <t>15.07.2022</t>
  </si>
  <si>
    <t>18.07.2022</t>
  </si>
  <si>
    <t>19.07.2022</t>
  </si>
  <si>
    <t>20.07.2022</t>
  </si>
  <si>
    <t>21.07.2022</t>
  </si>
  <si>
    <t>22.07.2022</t>
  </si>
  <si>
    <t>25.07.2022</t>
  </si>
  <si>
    <t>26.07.2022</t>
  </si>
  <si>
    <t>27.07.2022</t>
  </si>
  <si>
    <t>28.07.2022</t>
  </si>
  <si>
    <t>29.07.2022</t>
  </si>
  <si>
    <t>01.08.2022</t>
  </si>
  <si>
    <t>02.08.2022</t>
  </si>
  <si>
    <t>03.08.2022</t>
  </si>
  <si>
    <t>04.08.2022</t>
  </si>
  <si>
    <t>05.08.2022</t>
  </si>
  <si>
    <t>08.08.2022</t>
  </si>
  <si>
    <t>09.08.2022</t>
  </si>
  <si>
    <t>10.08.2022</t>
  </si>
  <si>
    <t>11.08.2022</t>
  </si>
  <si>
    <t>12.08.2022</t>
  </si>
  <si>
    <t>15.08.2022</t>
  </si>
  <si>
    <t>16.08.2022</t>
  </si>
  <si>
    <t>17.08.2022</t>
  </si>
  <si>
    <t>18.08.2022</t>
  </si>
  <si>
    <t>19.08.2022</t>
  </si>
  <si>
    <t>22.08.2022</t>
  </si>
  <si>
    <t>23.08.2022</t>
  </si>
  <si>
    <t>24.08.2022</t>
  </si>
  <si>
    <t>25.08.2022</t>
  </si>
  <si>
    <t>26.08.2022</t>
  </si>
  <si>
    <t>29.08.2022</t>
  </si>
  <si>
    <t>30.08.2022</t>
  </si>
  <si>
    <t>31.08.2022</t>
  </si>
  <si>
    <t>01.09.2022</t>
  </si>
  <si>
    <t>02.09.2022</t>
  </si>
  <si>
    <t>05.09.2022</t>
  </si>
  <si>
    <t>06.09.2022</t>
  </si>
  <si>
    <t>07.09.2022</t>
  </si>
  <si>
    <t>08.09.2022</t>
  </si>
  <si>
    <t>09.09.2022</t>
  </si>
  <si>
    <t>12.09.2022</t>
  </si>
  <si>
    <t>13.09.2022</t>
  </si>
  <si>
    <t>14.09.2022</t>
  </si>
  <si>
    <t>15.09.2022</t>
  </si>
  <si>
    <t>16.09.2022</t>
  </si>
  <si>
    <t>19.09.2022</t>
  </si>
  <si>
    <t>20.09.2022</t>
  </si>
  <si>
    <t>22.09.2022</t>
  </si>
  <si>
    <t>23.09.2022</t>
  </si>
  <si>
    <t>26.09.2022</t>
  </si>
  <si>
    <t>27.09.2022</t>
  </si>
  <si>
    <t>28.09.2022</t>
  </si>
  <si>
    <t>29.09.2022</t>
  </si>
  <si>
    <t>30.09.2022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</si>
  <si>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</si>
  <si>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</si>
  <si>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</si>
  <si>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</si>
  <si>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</si>
  <si>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</si>
  <si>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</si>
  <si>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</si>
  <si>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</si>
  <si>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</si>
  <si>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</si>
  <si>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</si>
  <si>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</si>
  <si>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</si>
  <si>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</si>
  <si>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</si>
  <si>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</si>
  <si>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</si>
  <si>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</si>
  <si>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</si>
  <si>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31.10.2022</t>
  </si>
  <si>
    <t>01.11.2022</t>
  </si>
  <si>
    <t>02.11.2022</t>
  </si>
  <si>
    <t>03.11.2022</t>
  </si>
  <si>
    <t>04.11.2022</t>
  </si>
  <si>
    <t>07.11.2022</t>
  </si>
  <si>
    <t>08.11.2022</t>
  </si>
  <si>
    <t>09.11.2022</t>
  </si>
  <si>
    <t>10.11.2022</t>
  </si>
  <si>
    <t>11.11.2022</t>
  </si>
  <si>
    <t>14.11.2022</t>
  </si>
  <si>
    <t>15.11.2022</t>
  </si>
  <si>
    <t>16.11.2022</t>
  </si>
  <si>
    <t>17.11.2022</t>
  </si>
  <si>
    <t>18.11.2022</t>
  </si>
  <si>
    <t>21.11.2022</t>
  </si>
  <si>
    <t>22.11.2022</t>
  </si>
  <si>
    <t>23.11.2022</t>
  </si>
  <si>
    <t>24.11.2022</t>
  </si>
  <si>
    <t>25.11.2022</t>
  </si>
  <si>
    <t>28.11.2022</t>
  </si>
  <si>
    <t>29.11.2022</t>
  </si>
  <si>
    <t>30.11.2022</t>
  </si>
  <si>
    <t>01.12.2022</t>
  </si>
  <si>
    <t>02.12.2022</t>
  </si>
  <si>
    <t>05.12.2022</t>
  </si>
  <si>
    <t>06.12.2022</t>
  </si>
  <si>
    <t>07.12.2022</t>
  </si>
  <si>
    <t>08.12.2022</t>
  </si>
  <si>
    <t>09.12.2022</t>
  </si>
  <si>
    <t>12.12.2022</t>
  </si>
  <si>
    <t>13.12.2022</t>
  </si>
  <si>
    <t>14.12.2022</t>
  </si>
  <si>
    <t>15.12.2022</t>
  </si>
  <si>
    <t>16.12.2022</t>
  </si>
  <si>
    <t>19.12.2022</t>
  </si>
  <si>
    <t>20.12.2022</t>
  </si>
  <si>
    <t>21.12.2022</t>
  </si>
  <si>
    <t>22.12.2022</t>
  </si>
  <si>
    <t>23.12.2022</t>
  </si>
  <si>
    <t>26.12.2022</t>
  </si>
  <si>
    <t>27.12.2022</t>
  </si>
  <si>
    <t>28.12.2022</t>
  </si>
  <si>
    <t>29.12.2022</t>
  </si>
  <si>
    <t>30.12.2022</t>
  </si>
  <si>
    <t>03.01.2023</t>
  </si>
  <si>
    <t>04.01.2023</t>
  </si>
  <si>
    <t>05.01.2023</t>
  </si>
  <si>
    <t>09.01.2023</t>
  </si>
  <si>
    <t>10.01.2023</t>
  </si>
  <si>
    <t>11.01.2023</t>
  </si>
  <si>
    <t>12.01.2023</t>
  </si>
  <si>
    <t>13.01.2023</t>
  </si>
  <si>
    <t>16.01.2023</t>
  </si>
  <si>
    <t>17.01.2023</t>
  </si>
  <si>
    <t>18.01.2023</t>
  </si>
  <si>
    <t>19.01.2023</t>
  </si>
  <si>
    <t>20.01.2023</t>
  </si>
  <si>
    <t>23.01.2023</t>
  </si>
  <si>
    <t>24.01.2023</t>
  </si>
  <si>
    <t>25.01.2023</t>
  </si>
  <si>
    <t>26.01.2023</t>
  </si>
  <si>
    <t>27.01.2023</t>
  </si>
  <si>
    <t>30.01.2023</t>
  </si>
  <si>
    <t>31.01.2023</t>
  </si>
  <si>
    <t>01.02.2023</t>
  </si>
  <si>
    <t>02.02.2023</t>
  </si>
  <si>
    <t>03.02.2023</t>
  </si>
  <si>
    <t>06.02.2023</t>
  </si>
  <si>
    <t>07.02.2023</t>
  </si>
  <si>
    <t>08.02.2023</t>
  </si>
  <si>
    <t>09.02.2023</t>
  </si>
  <si>
    <t>10.02.2023</t>
  </si>
  <si>
    <t>13.02.2023</t>
  </si>
  <si>
    <t>14.02.2023</t>
  </si>
  <si>
    <t>15.02.2023</t>
  </si>
  <si>
    <t>16.02.2023</t>
  </si>
  <si>
    <t>17.02.2023</t>
  </si>
  <si>
    <t>20.02.2023</t>
  </si>
  <si>
    <t>21.02.2023</t>
  </si>
  <si>
    <t>22.02.2023</t>
  </si>
  <si>
    <t>23.02.2023</t>
  </si>
  <si>
    <t>24.02.2023</t>
  </si>
  <si>
    <t>27.02.2023</t>
  </si>
  <si>
    <t>28.02.2023</t>
  </si>
  <si>
    <t>01.03.2023</t>
  </si>
  <si>
    <t>02.03.2023</t>
  </si>
  <si>
    <t>03.03.2023</t>
  </si>
  <si>
    <t>06.03.2023</t>
  </si>
  <si>
    <t>07.03.2023</t>
  </si>
  <si>
    <t>09.03.2023</t>
  </si>
  <si>
    <t>10.03.2023</t>
  </si>
  <si>
    <t>13.03.2023</t>
  </si>
  <si>
    <t>14.03.2023</t>
  </si>
  <si>
    <t>15.03.2023</t>
  </si>
  <si>
    <t>16.03.2023</t>
  </si>
  <si>
    <t>17.03.2023</t>
  </si>
  <si>
    <t>20.03.2023</t>
  </si>
  <si>
    <t>21.03.2023</t>
  </si>
  <si>
    <t>22.03.2023</t>
  </si>
  <si>
    <t>23.03.2023</t>
  </si>
  <si>
    <t>24.03.2023</t>
  </si>
  <si>
    <t>27.03.2023</t>
  </si>
  <si>
    <t>28.03.2023</t>
  </si>
  <si>
    <t>29.03.2023</t>
  </si>
  <si>
    <t>30.03.2023</t>
  </si>
  <si>
    <t>31.03.2023</t>
  </si>
  <si>
    <t>03.04.2023</t>
  </si>
  <si>
    <t>04.04.2023</t>
  </si>
  <si>
    <t>05.04.2023</t>
  </si>
  <si>
    <t>06.04.2023</t>
  </si>
  <si>
    <t>07.04.2023</t>
  </si>
  <si>
    <t>10.04.2023</t>
  </si>
  <si>
    <t>11.04.2023</t>
  </si>
  <si>
    <t>12.04.2023</t>
  </si>
  <si>
    <t>13.04.2023</t>
  </si>
  <si>
    <t>14.04.2023</t>
  </si>
  <si>
    <t>17.04.2023</t>
  </si>
  <si>
    <t>18.04.2023</t>
  </si>
  <si>
    <t>19.04.2023</t>
  </si>
  <si>
    <t>20.04.2023</t>
  </si>
  <si>
    <t>21.04.2023</t>
  </si>
  <si>
    <t>25.04.2023</t>
  </si>
  <si>
    <t>26.04.2023</t>
  </si>
  <si>
    <t>27.04.2023</t>
  </si>
  <si>
    <t>28.04.2023</t>
  </si>
  <si>
    <t>02.05.2023</t>
  </si>
  <si>
    <t>03.05.2023</t>
  </si>
  <si>
    <t>04.05.2023</t>
  </si>
  <si>
    <t>05.05.2023</t>
  </si>
  <si>
    <t>08.05.2023</t>
  </si>
  <si>
    <t>10.05.2023</t>
  </si>
  <si>
    <t>11.05.2023</t>
  </si>
  <si>
    <t>12.05.2023</t>
  </si>
  <si>
    <t>15.05.2023</t>
  </si>
  <si>
    <t>16.05.2023</t>
  </si>
  <si>
    <t>17.05.2023</t>
  </si>
  <si>
    <t>18.05.2023</t>
  </si>
  <si>
    <t>19.05.2023</t>
  </si>
  <si>
    <t>22.05.2023</t>
  </si>
  <si>
    <t>23.05.2023</t>
  </si>
  <si>
    <t>24.05.2023</t>
  </si>
  <si>
    <t>25.05.2023</t>
  </si>
  <si>
    <t>26.05.2023</t>
  </si>
  <si>
    <t>29.05.2023</t>
  </si>
  <si>
    <t>30.05.2023</t>
  </si>
  <si>
    <t>31.05.2023</t>
  </si>
  <si>
    <t>01.06.2023</t>
  </si>
  <si>
    <t>02.06.2023</t>
  </si>
  <si>
    <t>05.06.2023</t>
  </si>
  <si>
    <t>06.06.2023</t>
  </si>
  <si>
    <t>07.06.2023</t>
  </si>
  <si>
    <t>08.06.2023</t>
  </si>
  <si>
    <t>09.06.2023</t>
  </si>
  <si>
    <t>12.06.2023</t>
  </si>
  <si>
    <t>13.06.2023</t>
  </si>
  <si>
    <t>14.06.2023</t>
  </si>
  <si>
    <t>15.06.2023</t>
  </si>
  <si>
    <t>16.06.2023</t>
  </si>
  <si>
    <t>19.06.2023</t>
  </si>
  <si>
    <t>20.06.2023</t>
  </si>
  <si>
    <t>21.06.2023</t>
  </si>
  <si>
    <t>22.06.2023</t>
  </si>
  <si>
    <t>23.06.2023</t>
  </si>
  <si>
    <t>26.06.2023</t>
  </si>
  <si>
    <t>27.06.2023</t>
  </si>
  <si>
    <t>28.06.2023</t>
  </si>
  <si>
    <t>29.06.2023</t>
  </si>
  <si>
    <t>30.06.2023</t>
  </si>
  <si>
    <t>03.07.2023</t>
  </si>
  <si>
    <t>04.07.2023</t>
  </si>
  <si>
    <t>06.07.2023</t>
  </si>
  <si>
    <t>07.07.2023</t>
  </si>
  <si>
    <t>10.07.2023</t>
  </si>
  <si>
    <t>11.07.2023</t>
  </si>
  <si>
    <t>12.07.2023</t>
  </si>
  <si>
    <t>13.07.2023</t>
  </si>
  <si>
    <t>14.07.2023</t>
  </si>
  <si>
    <t>17.07.2023</t>
  </si>
  <si>
    <t>18.07.2023</t>
  </si>
  <si>
    <t>19.07.2023</t>
  </si>
  <si>
    <t>20.07.2023</t>
  </si>
  <si>
    <t>21.07.2023</t>
  </si>
  <si>
    <t>24.07.2023</t>
  </si>
  <si>
    <t>25.07.2023</t>
  </si>
  <si>
    <t>26.07.2023</t>
  </si>
  <si>
    <t>27.07.2023</t>
  </si>
  <si>
    <t>28.07.2023</t>
  </si>
  <si>
    <t>31.07.2023</t>
  </si>
  <si>
    <t>01.08.2023</t>
  </si>
  <si>
    <t>02.08.2023</t>
  </si>
  <si>
    <t>03.08.2023</t>
  </si>
  <si>
    <t>04.08.2023</t>
  </si>
  <si>
    <t>07.08.2023</t>
  </si>
  <si>
    <t>08.08.2023</t>
  </si>
  <si>
    <t>09.08.2023</t>
  </si>
  <si>
    <t>10.08.2023</t>
  </si>
  <si>
    <t>11.08.2023</t>
  </si>
  <si>
    <t>14.08.2023</t>
  </si>
  <si>
    <t>15.08.2023</t>
  </si>
  <si>
    <t>16.08.2023</t>
  </si>
  <si>
    <t>17.08.2023</t>
  </si>
  <si>
    <t>18.08.2023</t>
  </si>
  <si>
    <t>21.08.2023</t>
  </si>
  <si>
    <t>21</t>
  </si>
  <si>
    <t>08</t>
  </si>
  <si>
    <t>2023</t>
  </si>
  <si>
    <t>22.08.2023</t>
  </si>
  <si>
    <t>22</t>
  </si>
  <si>
    <t>23.08.2023</t>
  </si>
  <si>
    <t>23</t>
  </si>
  <si>
    <t>24.08.2023</t>
  </si>
  <si>
    <t>24</t>
  </si>
  <si>
    <t>25.08.2023</t>
  </si>
  <si>
    <t>25</t>
  </si>
  <si>
    <t>28.08.2023</t>
  </si>
  <si>
    <t>28</t>
  </si>
  <si>
    <t>29.08.2023</t>
  </si>
  <si>
    <t>29</t>
  </si>
  <si>
    <t>30.08.2023</t>
  </si>
  <si>
    <t>30</t>
  </si>
  <si>
    <t>31.08.2023</t>
  </si>
  <si>
    <t>31</t>
  </si>
  <si>
    <t>01.09.2023</t>
  </si>
  <si>
    <t>01</t>
  </si>
  <si>
    <t>09</t>
  </si>
  <si>
    <t>04.09.2023</t>
  </si>
  <si>
    <t>04</t>
  </si>
  <si>
    <t>05.09.2023</t>
  </si>
  <si>
    <t>05</t>
  </si>
  <si>
    <t>06.09.2023</t>
  </si>
  <si>
    <t>06</t>
  </si>
  <si>
    <t>07.09.2023</t>
  </si>
  <si>
    <t>07</t>
  </si>
  <si>
    <t>08.09.2023</t>
  </si>
  <si>
    <t>11.09.2023</t>
  </si>
  <si>
    <t>11</t>
  </si>
  <si>
    <t>12.09.2023</t>
  </si>
  <si>
    <t>12</t>
  </si>
  <si>
    <t>13.09.2023</t>
  </si>
  <si>
    <t>13</t>
  </si>
  <si>
    <t>14.09.2023</t>
  </si>
  <si>
    <t>14</t>
  </si>
  <si>
    <t>15.09.2023</t>
  </si>
  <si>
    <t>15</t>
  </si>
  <si>
    <t>18.09.2023</t>
  </si>
  <si>
    <t>18</t>
  </si>
  <si>
    <t>19.09.2023</t>
  </si>
  <si>
    <t>19</t>
  </si>
  <si>
    <t>20.09.2023</t>
  </si>
  <si>
    <t>20</t>
  </si>
  <si>
    <t>22.09.2023</t>
  </si>
  <si>
    <t>25.09.2023</t>
  </si>
  <si>
    <t>26.09.2023</t>
  </si>
  <si>
    <t>26</t>
  </si>
  <si>
    <t>27.09.2023</t>
  </si>
  <si>
    <t>27</t>
  </si>
  <si>
    <t>28.09.2023</t>
  </si>
  <si>
    <t>29.09.2023</t>
  </si>
  <si>
    <t>02.10.2023</t>
  </si>
  <si>
    <t>02</t>
  </si>
  <si>
    <t>10</t>
  </si>
  <si>
    <t>03.10.2023</t>
  </si>
  <si>
    <t>03</t>
  </si>
  <si>
    <t>04.10.2023</t>
  </si>
  <si>
    <t>05.10.2023</t>
  </si>
  <si>
    <t>06.10.2023</t>
  </si>
  <si>
    <t>09.10.2023</t>
  </si>
  <si>
    <t>10.10.2023</t>
  </si>
  <si>
    <t>11.10.2023</t>
  </si>
  <si>
    <t>12.10.2023</t>
  </si>
  <si>
    <t>13.10.2023</t>
  </si>
  <si>
    <t>16.10.2023</t>
  </si>
  <si>
    <t>16</t>
  </si>
  <si>
    <t>17.10.2023</t>
  </si>
  <si>
    <t>17</t>
  </si>
  <si>
    <t>18.10.2023</t>
  </si>
  <si>
    <t>19.10.2023</t>
  </si>
  <si>
    <t>20.10.2023</t>
  </si>
  <si>
    <t>23.10.2023</t>
  </si>
  <si>
    <t>24.10.2023</t>
  </si>
  <si>
    <t>25.10.2023</t>
  </si>
  <si>
    <t>26.10.2023</t>
  </si>
  <si>
    <t>27.10.2023</t>
  </si>
  <si>
    <t>30.10.2023</t>
  </si>
  <si>
    <t>31.10.2023</t>
  </si>
  <si>
    <t>01.11.2023</t>
  </si>
  <si>
    <t>02.11.2023</t>
  </si>
  <si>
    <t>03.11.2023</t>
  </si>
  <si>
    <t>06.11.2023</t>
  </si>
  <si>
    <t>07.11.2023</t>
  </si>
  <si>
    <t>08.11.2023</t>
  </si>
  <si>
    <t>09.11.2023</t>
  </si>
  <si>
    <t>10.11.2023</t>
  </si>
  <si>
    <t>13.11.2023</t>
  </si>
  <si>
    <t>14.11.2023</t>
  </si>
  <si>
    <t>15.11.2023</t>
  </si>
  <si>
    <t>16.11.2023</t>
  </si>
  <si>
    <t>17.11.2023</t>
  </si>
  <si>
    <t>20.11.2023</t>
  </si>
  <si>
    <t>21.11.2023</t>
  </si>
  <si>
    <t>22.11.2023</t>
  </si>
  <si>
    <t>23.11.2023</t>
  </si>
  <si>
    <t>24.11.2023</t>
  </si>
  <si>
    <t>27.11.2023</t>
  </si>
  <si>
    <t>28.11.2023</t>
  </si>
  <si>
    <t>29.11.2023</t>
  </si>
  <si>
    <t>30.11.2023</t>
  </si>
  <si>
    <t>01.12.2023</t>
  </si>
  <si>
    <t>04.12.2023</t>
  </si>
  <si>
    <t>05.12.2023</t>
  </si>
  <si>
    <t>06.12.2023</t>
  </si>
  <si>
    <t>07.12.2023</t>
  </si>
  <si>
    <t>08.12.2023</t>
  </si>
  <si>
    <t>11.12.2023</t>
  </si>
  <si>
    <t>12.12.2023</t>
  </si>
  <si>
    <t>13.12.2023</t>
  </si>
  <si>
    <t>14.12.2023</t>
  </si>
  <si>
    <t>15.12.2023</t>
  </si>
  <si>
    <t>18.12.2023</t>
  </si>
  <si>
    <t>19.12.2023</t>
  </si>
  <si>
    <t>20.12.2023</t>
  </si>
  <si>
    <t>21.12.2023</t>
  </si>
  <si>
    <t>22.12.2023</t>
  </si>
  <si>
    <t>25.12.2023</t>
  </si>
  <si>
    <t>26.12.2023</t>
  </si>
  <si>
    <t>27.12.2023</t>
  </si>
  <si>
    <t>28.12.2023</t>
  </si>
  <si>
    <t>29.12.2023</t>
  </si>
  <si>
    <t>03.01.2024</t>
  </si>
  <si>
    <t>2024</t>
  </si>
  <si>
    <t>04.01.2024</t>
  </si>
  <si>
    <t>05.01.2024</t>
  </si>
  <si>
    <t>08.01.2024</t>
  </si>
  <si>
    <t>09.01.2024</t>
  </si>
  <si>
    <t>10.01.2024</t>
  </si>
  <si>
    <t>11.01.2024</t>
  </si>
  <si>
    <t>12.01.2024</t>
  </si>
  <si>
    <t>15.01.2024</t>
  </si>
  <si>
    <t>16.01.2024</t>
  </si>
  <si>
    <t>17.01.2024</t>
  </si>
  <si>
    <t>18.01.2024</t>
  </si>
  <si>
    <t>19.01.2024</t>
  </si>
  <si>
    <t>22.01.2024</t>
  </si>
  <si>
    <t>23.01.2024</t>
  </si>
  <si>
    <t>24.01.2024</t>
  </si>
  <si>
    <t>25.01.2024</t>
  </si>
  <si>
    <t>26.01.2024</t>
  </si>
  <si>
    <t>29.01.2024</t>
  </si>
  <si>
    <t>30.01.2024</t>
  </si>
  <si>
    <t>31.01.2024</t>
  </si>
  <si>
    <t>01.02.2024</t>
  </si>
  <si>
    <t>02.02.2024</t>
  </si>
  <si>
    <t>05.02.2024</t>
  </si>
  <si>
    <t>06.02.2024</t>
  </si>
  <si>
    <t>07.02.2024</t>
  </si>
  <si>
    <t>08.02.2024</t>
  </si>
  <si>
    <t>09.02.2024</t>
  </si>
  <si>
    <t>12.02.2024</t>
  </si>
  <si>
    <t>13.02.2024</t>
  </si>
  <si>
    <t>14.02.2024</t>
  </si>
  <si>
    <t>15.02.2024</t>
  </si>
  <si>
    <t>16.02.2024</t>
  </si>
  <si>
    <t>19.02.2024</t>
  </si>
  <si>
    <t>20.02.2024</t>
  </si>
  <si>
    <t>21.02.2024</t>
  </si>
  <si>
    <t>22.02.2024</t>
  </si>
  <si>
    <t>23.02.2024</t>
  </si>
  <si>
    <t>26.02.2024</t>
  </si>
  <si>
    <t>27.02.2024</t>
  </si>
  <si>
    <t>28.02.2024</t>
  </si>
  <si>
    <t>29.02.2024</t>
  </si>
  <si>
    <t>01.03.2024</t>
  </si>
  <si>
    <t>04.03.2024</t>
  </si>
  <si>
    <t>05.03.2024</t>
  </si>
  <si>
    <t>06.03.2024</t>
  </si>
  <si>
    <t>07.03.2024</t>
  </si>
  <si>
    <t>11.03.2024</t>
  </si>
  <si>
    <t>12.03.2024</t>
  </si>
  <si>
    <t>13.03.2024</t>
  </si>
  <si>
    <t>14.03.2024</t>
  </si>
  <si>
    <t>15.03.2024</t>
  </si>
  <si>
    <t>18.03.2024</t>
  </si>
  <si>
    <t>19.03.2024</t>
  </si>
  <si>
    <t>20.03.2024</t>
  </si>
  <si>
    <t>21.03.2024</t>
  </si>
  <si>
    <t>22.03.2024</t>
  </si>
  <si>
    <t>25.03.2024</t>
  </si>
  <si>
    <t>26.03.2024</t>
  </si>
  <si>
    <t>27.03.2024</t>
  </si>
  <si>
    <t>28.03.2024</t>
  </si>
  <si>
    <t>29.03.2024</t>
  </si>
  <si>
    <t>01.04.2024</t>
  </si>
  <si>
    <t>02.04.2024</t>
  </si>
  <si>
    <t>03.04.2024</t>
  </si>
  <si>
    <t>04.04.2024</t>
  </si>
  <si>
    <t>05.04.2024</t>
  </si>
  <si>
    <t>08.04.2024</t>
  </si>
  <si>
    <t>09.04.2024</t>
  </si>
  <si>
    <t>10.04.2024</t>
  </si>
  <si>
    <t>11.04.2024</t>
  </si>
  <si>
    <t>12.04.2024</t>
  </si>
  <si>
    <t>15.04.2024</t>
  </si>
  <si>
    <t>16.04.2024</t>
  </si>
  <si>
    <t>17.04.2024</t>
  </si>
  <si>
    <t>18.04.2024</t>
  </si>
  <si>
    <t>19.04.2024</t>
  </si>
  <si>
    <t>22.04.2024</t>
  </si>
  <si>
    <t>23.04.2024</t>
  </si>
  <si>
    <t>25.04.2024</t>
  </si>
  <si>
    <t>26.04.2024</t>
  </si>
  <si>
    <t>29.04.2024</t>
  </si>
  <si>
    <t>30.04.2024</t>
  </si>
  <si>
    <t>02.05.2024</t>
  </si>
  <si>
    <t>03.05.2024</t>
  </si>
  <si>
    <t>06.05.2024</t>
  </si>
  <si>
    <t>07.05.2024</t>
  </si>
  <si>
    <t>08.05.2024</t>
  </si>
  <si>
    <t>10.05.2024</t>
  </si>
  <si>
    <t>13.05.2024</t>
  </si>
  <si>
    <t>14.05.2024</t>
  </si>
  <si>
    <t>15.05.2024</t>
  </si>
  <si>
    <t>16.05.2024</t>
  </si>
  <si>
    <t>17.05.2024</t>
  </si>
  <si>
    <t>20.05.2024</t>
  </si>
  <si>
    <t>21.05.2024</t>
  </si>
  <si>
    <t>22.05.2024</t>
  </si>
  <si>
    <t>23.05.2024</t>
  </si>
  <si>
    <t>24.05.2024</t>
  </si>
  <si>
    <t>27.05.2024</t>
  </si>
  <si>
    <t>29.05.2024</t>
  </si>
  <si>
    <t>30.05.2024</t>
  </si>
  <si>
    <t>31.05.2024</t>
  </si>
  <si>
    <t>03.06.2024</t>
  </si>
  <si>
    <t>04.06.2024</t>
  </si>
  <si>
    <t>05.06.2024</t>
  </si>
  <si>
    <t>13/09/2024</t>
  </si>
  <si>
    <t>16/09/2024</t>
  </si>
  <si>
    <t>17/09/2024</t>
  </si>
  <si>
    <t>18/09/2024</t>
  </si>
  <si>
    <t>19/09/2024</t>
  </si>
  <si>
    <t>20/09/2024</t>
  </si>
  <si>
    <t>23/09/2024</t>
  </si>
  <si>
    <t>24/09/2024</t>
  </si>
  <si>
    <t>25/09/2024</t>
  </si>
  <si>
    <t>26/09/2024</t>
  </si>
  <si>
    <t>27/09/2024</t>
  </si>
  <si>
    <t>30/09/2024</t>
  </si>
  <si>
    <t>14/10/2024</t>
  </si>
  <si>
    <t>15/10/2024</t>
  </si>
  <si>
    <t>16/10/2024</t>
  </si>
  <si>
    <t>17/10/2024</t>
  </si>
  <si>
    <t>18/10/2024</t>
  </si>
  <si>
    <t>21/10/2024</t>
  </si>
  <si>
    <t>22/10/2024</t>
  </si>
  <si>
    <t>23/10/2024</t>
  </si>
  <si>
    <t>24/10/2024</t>
  </si>
  <si>
    <t>25/10/2024</t>
  </si>
  <si>
    <t>28/10/2024</t>
  </si>
  <si>
    <t>29/10/2024</t>
  </si>
  <si>
    <t>30/10/2024</t>
  </si>
  <si>
    <t>31/10/2024</t>
  </si>
  <si>
    <t>13/11/2024</t>
  </si>
  <si>
    <t>14/11/2024</t>
  </si>
  <si>
    <t>15/11/2024</t>
  </si>
  <si>
    <t>18/11/2024</t>
  </si>
  <si>
    <t>19/11/2024</t>
  </si>
  <si>
    <t>20/11/2024</t>
  </si>
  <si>
    <t>21/11/2024</t>
  </si>
  <si>
    <t>22/11/2024</t>
  </si>
  <si>
    <t>25/11/2024</t>
  </si>
  <si>
    <t>26/11/2024</t>
  </si>
  <si>
    <t>27/11/2024</t>
  </si>
  <si>
    <t>28/11/2024</t>
  </si>
  <si>
    <t>29/11/2024</t>
  </si>
  <si>
    <t>13/12/2024</t>
  </si>
  <si>
    <t>16/12/2024</t>
  </si>
  <si>
    <t>17/12/2024</t>
  </si>
  <si>
    <t>18/12/2024</t>
  </si>
  <si>
    <t>19/12/2024</t>
  </si>
  <si>
    <t>20/12/2024</t>
  </si>
  <si>
    <t>23/12/2024</t>
  </si>
  <si>
    <t>24/12/2024</t>
  </si>
  <si>
    <t>25/12/2024</t>
  </si>
  <si>
    <t>26/12/2024</t>
  </si>
  <si>
    <t>27/12/2024</t>
  </si>
  <si>
    <t>30/12/2024</t>
  </si>
  <si>
    <t>13/01/2025</t>
  </si>
  <si>
    <t>14/01/2025</t>
  </si>
  <si>
    <t>15/01/2025</t>
  </si>
  <si>
    <t>16/01/2025</t>
  </si>
  <si>
    <t>17/01/2025</t>
  </si>
  <si>
    <t>20/01/2025</t>
  </si>
  <si>
    <t>21/01/2025</t>
  </si>
  <si>
    <t>22/01/2025</t>
  </si>
  <si>
    <t>23/01/2025</t>
  </si>
  <si>
    <t>24/01/2025</t>
  </si>
  <si>
    <t>27/01/2025</t>
  </si>
  <si>
    <t>29/01/2025</t>
  </si>
  <si>
    <t>30/01/2025</t>
  </si>
  <si>
    <t>31/01/2025</t>
  </si>
  <si>
    <t>13/02/2025</t>
  </si>
  <si>
    <t>14/02/2025</t>
  </si>
  <si>
    <t>17/02/2025</t>
  </si>
  <si>
    <t>18/02/2025</t>
  </si>
  <si>
    <t>19/02/2025</t>
  </si>
  <si>
    <t>20/02/2025</t>
  </si>
  <si>
    <t>21/02/2025</t>
  </si>
  <si>
    <t>24/02/2025</t>
  </si>
  <si>
    <t>25/02/2025</t>
  </si>
  <si>
    <t>26/02/2025</t>
  </si>
  <si>
    <t>27/02/2025</t>
  </si>
  <si>
    <t>28/02/2025</t>
  </si>
  <si>
    <t>13/03/2025</t>
  </si>
  <si>
    <t>14/03/2025</t>
  </si>
  <si>
    <t>Եվրոբոնդերի եկամտաբերություն</t>
  </si>
  <si>
    <t>Ռիսկ հավելավճար</t>
  </si>
  <si>
    <r>
      <t>Գծապատկեր 3.Դ.6.</t>
    </r>
    <r>
      <rPr>
        <sz val="12"/>
        <color rgb="FF969696"/>
        <rFont val="Mardoto"/>
      </rPr>
      <t xml:space="preserve"> 2031 թվականին մարվող հայկական եվրոբոնդերի եկամտաբերությունը և երկրի ռիսկ-հավելավճար գնահատականը</t>
    </r>
  </si>
  <si>
    <t>% (ձախ առանցք), եկամտաբերություն, բազիսային կետ, երկրի ռիսկ-հավելավճար (աջ առանցք)</t>
  </si>
  <si>
    <t>ԿԲ մակրո հարցում *</t>
  </si>
  <si>
    <t>Հարցման արդյունքների միջակայք</t>
  </si>
  <si>
    <t>ԱՄՀ**</t>
  </si>
  <si>
    <t>Կոնսենսուս</t>
  </si>
  <si>
    <t>2025/2</t>
  </si>
  <si>
    <t>2025/3</t>
  </si>
  <si>
    <t>2025/4</t>
  </si>
  <si>
    <t>2026/1</t>
  </si>
  <si>
    <t>2026/2</t>
  </si>
  <si>
    <t>2026/3</t>
  </si>
  <si>
    <t>2026/4</t>
  </si>
  <si>
    <t>2027/1</t>
  </si>
  <si>
    <t>2027/2</t>
  </si>
  <si>
    <t>2027/3</t>
  </si>
  <si>
    <t>2027/4</t>
  </si>
  <si>
    <r>
      <t xml:space="preserve">Գծապատկեր Ն.3.1. </t>
    </r>
    <r>
      <rPr>
        <sz val="12"/>
        <color rgb="FF969696"/>
        <rFont val="Mardoto"/>
      </rPr>
      <t>Գնաճ</t>
    </r>
  </si>
  <si>
    <t>Վերաֆինանսավորման տոկոսադրույք</t>
  </si>
  <si>
    <r>
      <t xml:space="preserve">Գծապատկեր Ն.3.2. </t>
    </r>
    <r>
      <rPr>
        <sz val="12"/>
        <color rgb="FFAAAAAA"/>
        <rFont val="Mardoto"/>
      </rPr>
      <t>ԿԲ վերաֆինանսավորման տոկոսադրույք</t>
    </r>
  </si>
  <si>
    <t>Իրական ՀՆԱ աճ</t>
  </si>
  <si>
    <r>
      <t xml:space="preserve">Գծապատկեր Ն.3.3. </t>
    </r>
    <r>
      <rPr>
        <sz val="12"/>
        <color rgb="FFAAAAAA"/>
        <rFont val="Mardoto"/>
      </rPr>
      <t>Իրական ՀՆԱ աճ</t>
    </r>
  </si>
  <si>
    <t>Անվանական փոխարժեք (դրամ/դոլար)</t>
  </si>
  <si>
    <r>
      <t xml:space="preserve">Գծապատկեր Ն.3.4. </t>
    </r>
    <r>
      <rPr>
        <sz val="12"/>
        <color rgb="FFAAAAAA"/>
        <rFont val="Mardoto"/>
      </rPr>
      <t>ԿԲ Անվանական փոխարժեք</t>
    </r>
  </si>
  <si>
    <t>AMD/USD</t>
  </si>
  <si>
    <t>Date</t>
  </si>
  <si>
    <t>Դոլար/Ռուբլի</t>
  </si>
  <si>
    <t>Moex ինդեքս</t>
  </si>
  <si>
    <t>Գծապատկեր 3.Զ.1. Ռուբլու փոխարժեքը և  Մոսկվայի Բորսայի ինդեքսը</t>
  </si>
  <si>
    <t>USD/RUB  ձախ առանցք, ինդեքս աջ առանցք</t>
  </si>
  <si>
    <t>Կշիռը ՀՆԱ-ի մեջ</t>
  </si>
  <si>
    <t>2024-26  Բյուջեով</t>
  </si>
  <si>
    <t>2025-27 Բյուջեով</t>
  </si>
  <si>
    <t>%,</t>
  </si>
  <si>
    <t>Ազգային հարստության ֆոնդ</t>
  </si>
  <si>
    <t>Պետական պարտք/ՀՆԱ</t>
  </si>
  <si>
    <r>
      <t>Գծապատկեր 3.Զ.3.</t>
    </r>
    <r>
      <rPr>
        <sz val="12"/>
        <color rgb="FF828282"/>
        <rFont val="Mardoto"/>
      </rPr>
      <t xml:space="preserve"> Ազգային հարստության ֆոնդը և ՌԴ պետական պարտքի կշիռը ՀՆԱ-ում</t>
    </r>
  </si>
  <si>
    <t>ձախ առանցք՝ տրիլիոն ռուբլի, աջ առանցք՝ %</t>
  </si>
  <si>
    <t>Փաստացի տոկոսադրույք</t>
  </si>
  <si>
    <t>Տոկոսադրույք - սցենար Ա</t>
  </si>
  <si>
    <t>Տոկոսադրույք - սցենար Բ</t>
  </si>
  <si>
    <t>Շուկայի սպասումներ</t>
  </si>
  <si>
    <r>
      <t xml:space="preserve">Գծապատկեր 3.Զ.6. </t>
    </r>
    <r>
      <rPr>
        <sz val="12"/>
        <color rgb="FF828282"/>
        <rFont val="Mardoto"/>
      </rPr>
      <t>Ներծին քաղաքականության տոկոսադրույքի ուղեգիծ, %</t>
    </r>
  </si>
  <si>
    <t>Սցենար Բ</t>
  </si>
  <si>
    <t>Սցենար Ա</t>
  </si>
  <si>
    <r>
      <t xml:space="preserve">Գծապատկեր 3.Զ.7. </t>
    </r>
    <r>
      <rPr>
        <sz val="12"/>
        <color rgb="FF828282"/>
        <rFont val="Mardoto"/>
      </rPr>
      <t>Իրական ՀՆԱ աճ, %, նախորդ տարվա նույն ամսվա նկատմամբ</t>
    </r>
  </si>
  <si>
    <r>
      <t xml:space="preserve">Գծապատկեր 3.Զ.8. </t>
    </r>
    <r>
      <rPr>
        <sz val="12"/>
        <color rgb="FF828282"/>
        <rFont val="Mardoto"/>
      </rPr>
      <t>Գնաճ, %, նախորդ տարվա նույն ամսվա նկատմամբ</t>
    </r>
  </si>
  <si>
    <t>ՈԱԿԳԻ</t>
  </si>
  <si>
    <r>
      <t xml:space="preserve">Գծապատկեր 3.Զ.9. </t>
    </r>
    <r>
      <rPr>
        <sz val="12"/>
        <color rgb="FF828282"/>
        <rFont val="Mardoto"/>
      </rPr>
      <t>Ոչ արտահանելի կոշտ գների ինդեքս, %, նախորդ տարվա նույն ամսվա նկատմամբ</t>
    </r>
  </si>
  <si>
    <t>Ներուժային ՀՆԱ աճ</t>
  </si>
  <si>
    <r>
      <t xml:space="preserve">Գծապատկեր 3.Զ.7. </t>
    </r>
    <r>
      <rPr>
        <sz val="9"/>
        <color rgb="FF828282"/>
        <rFont val="Mardoto"/>
      </rPr>
      <t>Ներուժային ՀՆԱ աճ, տ/տ</t>
    </r>
    <r>
      <rPr>
        <sz val="9"/>
        <color rgb="FF828282"/>
        <rFont val="Times New Roman"/>
        <family val="1"/>
      </rPr>
      <t>, %</t>
    </r>
  </si>
  <si>
    <t>ՀՆԱ ճեղք</t>
  </si>
  <si>
    <r>
      <t xml:space="preserve">Գծապատկեր 3.Զ10. </t>
    </r>
    <r>
      <rPr>
        <sz val="12"/>
        <color rgb="FF828282"/>
        <rFont val="Mardoto"/>
      </rPr>
      <t>ՀՆԱ ճեղք, %</t>
    </r>
  </si>
  <si>
    <t>Իրական տոկոսադրույք</t>
  </si>
  <si>
    <r>
      <t xml:space="preserve">Գծապատկեր 3.Զ.11. </t>
    </r>
    <r>
      <rPr>
        <sz val="12"/>
        <color rgb="FF828282"/>
        <rFont val="Mardoto"/>
      </rPr>
      <t>Իրական տոկոսադրույք, %</t>
    </r>
  </si>
  <si>
    <t>Անվանական արդյունավետ փոխարժեք</t>
  </si>
  <si>
    <r>
      <t xml:space="preserve">Գծապատկեր 3.Զ.12. </t>
    </r>
    <r>
      <rPr>
        <sz val="12"/>
        <color rgb="FF828282"/>
        <rFont val="Mardoto"/>
      </rPr>
      <t>Անվանական արդյունավետ փոխարժեք, ինդեքս</t>
    </r>
  </si>
  <si>
    <t>Իրական արդյունավետ փոխարժեք</t>
  </si>
  <si>
    <r>
      <t xml:space="preserve">Գծապատկեր 3.Զ.13. </t>
    </r>
    <r>
      <rPr>
        <sz val="12"/>
        <color rgb="FF828282"/>
        <rFont val="Mardoto"/>
      </rPr>
      <t>Իրական արդյունավետ փոխարժեք, ինդեքս</t>
    </r>
  </si>
  <si>
    <t>Գնաճային սպասումներ</t>
  </si>
  <si>
    <r>
      <t xml:space="preserve">Գծապատկեր 3.Զ.14. </t>
    </r>
    <r>
      <rPr>
        <sz val="12"/>
        <color rgb="FFAAAAAA"/>
        <rFont val="Mardoto"/>
      </rPr>
      <t>Մոդելի վրա հիմնված գնաճային սպասումների գնահատական (12 ամիս հետո), %, նախորդ տարվա նույն ամսվա նկատմամբ</t>
    </r>
  </si>
  <si>
    <t>%, կշիռը  անվանական ՀՆԱ-ի մեջ</t>
  </si>
  <si>
    <r>
      <t>Գծապատկեր 3.Դ.1.</t>
    </r>
    <r>
      <rPr>
        <sz val="12"/>
        <color rgb="FF969696"/>
        <rFont val="Mardoto"/>
      </rPr>
      <t xml:space="preserve"> Քաղաքականության տոկոսադրուքի ուղեգիծն ըստ ֆինանսական շուկայի մասնակիցների սպասումների (ՀՀ ԿԲ հարցումներ, 12 մարտի, 2025թ.) </t>
    </r>
  </si>
  <si>
    <t>Կոշտ գների ինդեքս</t>
  </si>
  <si>
    <t>Column1</t>
  </si>
  <si>
    <t>Հարկային եկամուտներ</t>
  </si>
  <si>
    <t>Ավելացված արժեքի հարկ</t>
  </si>
  <si>
    <t>Եկամտային հարկ</t>
  </si>
  <si>
    <t>Շրջանառության հարկ</t>
  </si>
  <si>
    <t>Այլ հարկեր</t>
  </si>
  <si>
    <t>Տոկոսային կետ</t>
  </si>
  <si>
    <t>Փաստ</t>
  </si>
  <si>
    <t>2025թ. Բյուջեի նախագիծ</t>
  </si>
  <si>
    <t>Սցենար 1</t>
  </si>
  <si>
    <t>Սցենար 2</t>
  </si>
  <si>
    <t>Սցենար 3</t>
  </si>
  <si>
    <t xml:space="preserve">Հարկային ազդակ </t>
  </si>
  <si>
    <t xml:space="preserve">Ծախսերի ազդակ </t>
  </si>
  <si>
    <r>
      <t>Գծապատկեր 3.Բ.11.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Հարկաբյուջետային ազդակ և սցենարներ 2025 թ. համար</t>
    </r>
  </si>
  <si>
    <t>13 Մարտ</t>
  </si>
  <si>
    <t>ԴՊՀ (Fed Dot Plot)</t>
  </si>
  <si>
    <t>12 Փետրվար</t>
  </si>
  <si>
    <t>05 Դեկտեմբեր</t>
  </si>
  <si>
    <t>Չինաստան 10%</t>
  </si>
  <si>
    <t>(+) Կանադա և Մեքսիկա 25%</t>
  </si>
  <si>
    <t>տոկոսային կետ</t>
  </si>
  <si>
    <r>
      <t xml:space="preserve">Գծապատկեր Ն.1.1. </t>
    </r>
    <r>
      <rPr>
        <sz val="9"/>
        <color rgb="FFAAAAAA"/>
        <rFont val="Mardoto"/>
      </rPr>
      <t>ԱՄՆ սակագնային քաղաքականության տարբեր զարգացումների հնարավոր նպաստումը ԱՄՆ ՀՆԱ-ին</t>
    </r>
  </si>
  <si>
    <r>
      <t xml:space="preserve">Գծապատկեր Ն.1.2. </t>
    </r>
    <r>
      <rPr>
        <sz val="9"/>
        <color rgb="FFAAAAAA"/>
        <rFont val="Mardoto"/>
      </rPr>
      <t>ԱՄՆ սակագնային քաղաքականության տարբեր զարգացումների հնարավոր նպաստումը ԱՄՆ գնաճին</t>
    </r>
  </si>
  <si>
    <t>Կանխիկ</t>
  </si>
  <si>
    <t>Անկանխիկ</t>
  </si>
  <si>
    <t>Նշված չէ</t>
  </si>
  <si>
    <t>Աշխարհում անորոշության ինդեքս</t>
  </si>
  <si>
    <t>ԱՄՆ ընտրություններ</t>
  </si>
  <si>
    <r>
      <t>Գծապատկեր 3.Զ.4.</t>
    </r>
    <r>
      <rPr>
        <sz val="12"/>
        <color rgb="FF828282"/>
        <rFont val="Mardoto"/>
      </rPr>
      <t xml:space="preserve"> Աշխարհում տնտեսական քաղաքականության անորոշության ինդեքս</t>
    </r>
  </si>
  <si>
    <t>ինդեքս</t>
  </si>
  <si>
    <t>.</t>
  </si>
  <si>
    <t>S&amp;P</t>
  </si>
  <si>
    <t>Brent նավթ</t>
  </si>
  <si>
    <t>NASDAQ</t>
  </si>
  <si>
    <r>
      <t>Գծապատկեր 3.Զ.5.</t>
    </r>
    <r>
      <rPr>
        <sz val="12"/>
        <color rgb="FF828282"/>
        <rFont val="Mardoto"/>
      </rPr>
      <t xml:space="preserve"> ԱՄՆ արժեթղթերի և նավթի միջազգային գները</t>
    </r>
  </si>
  <si>
    <t>Ինդեքս, 2024թ. նոյեմբերի 5 = 100</t>
  </si>
  <si>
    <r>
      <t>Գծապատկեր 3.Ա.9.</t>
    </r>
    <r>
      <rPr>
        <sz val="12"/>
        <color rgb="FF969696"/>
        <rFont val="Mardoto"/>
      </rPr>
      <t xml:space="preserve"> </t>
    </r>
    <r>
      <rPr>
        <sz val="12"/>
        <color rgb="FFAAAAAA"/>
        <rFont val="Mardoto"/>
      </rPr>
      <t>ՌԴ պետական բյուջեի պակասուրդի կշիռը ՀՆԱ-ում</t>
    </r>
  </si>
  <si>
    <r>
      <t>Գծապատկեր 3.Բ.10.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 xml:space="preserve">Առանձին հարկատեսակների նպաստումը հարկային եկամուտների աճին </t>
    </r>
  </si>
  <si>
    <r>
      <t xml:space="preserve">Գծապատկեր 3.Դ.3. </t>
    </r>
    <r>
      <rPr>
        <sz val="12"/>
        <color rgb="FF828282"/>
        <rFont val="Mardoto"/>
      </rPr>
      <t xml:space="preserve">Անվանական տոկոսադրույք և հիմնարար չեզոք տոկոսադրույք </t>
    </r>
  </si>
  <si>
    <r>
      <t>Գծապատկեր 3.Զ.2.</t>
    </r>
    <r>
      <rPr>
        <sz val="12"/>
        <color rgb="FFAAAAAA"/>
        <rFont val="Mardoto"/>
      </rPr>
      <t>Ռազմական ծախսերի կշիռը ՀՆԱ-ում</t>
    </r>
  </si>
  <si>
    <t>2023-2024</t>
  </si>
  <si>
    <r>
      <t>Գծապատկեր Ն.2.1.</t>
    </r>
    <r>
      <rPr>
        <sz val="12"/>
        <color rgb="FFAAAAAA"/>
        <rFont val="Mardoto"/>
      </rPr>
      <t xml:space="preserve">Սեզոնային աշխատողների կողմից գումարի փոխանցման եղանակը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</si>
</sst>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yyyy\-mm\-dd"/>
    <numFmt numFmtId="167" formatCode="&quot;$&quot;#,##0.00"/>
    <numFmt numFmtId="168" formatCode="&quot;$&quot;#,##0"/>
    <numFmt numFmtId="169" formatCode="###0.0"/>
    <numFmt numFmtId="170" formatCode="_-* #,##0.00\ _ _-;\-* #,##0.00\ _ _-;_-* &quot;-&quot;??\ _ _-;_-@_-"/>
    <numFmt numFmtId="171" formatCode="_([$€-2]* #,##0.00_);_([$€-2]* \(#,##0.00\);_([$€-2]* &quot;-&quot;??_)"/>
    <numFmt numFmtId="172" formatCode="_-* #,##0.00\ [$€-1]_-;\-* #,##0.00\ [$€-1]_-;_-* &quot;-&quot;??\ [$€-1]_-"/>
    <numFmt numFmtId="173" formatCode="0.0_)"/>
    <numFmt numFmtId="174" formatCode="yyyy\-mm"/>
    <numFmt numFmtId="175" formatCode="0.0000"/>
    <numFmt numFmtId="176" formatCode="0.0000000000000_)"/>
    <numFmt numFmtId="177" formatCode="0.00_)"/>
    <numFmt numFmtId="178" formatCode="0.000000000000000000000000000_)"/>
    <numFmt numFmtId="179" formatCode="0.000_)"/>
    <numFmt numFmtId="180" formatCode="_-* #,##0.00\ _֏_-;\-* #,##0.00\ _֏_-;_-* &quot;-&quot;??\ _֏_-;_-@_-"/>
    <numFmt numFmtId="181" formatCode="[$-F800]dddd\,\ mmmm\ dd\,\ yyyy"/>
    <numFmt numFmtId="182" formatCode="d/mm/yyyy;@"/>
    <numFmt numFmtId="183" formatCode="m/d/yy;@"/>
    <numFmt numFmtId="184" formatCode="#,##0.00\ ;\-#,##0.00\ ;&quot; -&quot;#\ ;@\ "/>
    <numFmt numFmtId="185" formatCode="mm/dd/yyyy"/>
    <numFmt numFmtId="186" formatCode="0.000000000000_)"/>
    <numFmt numFmtId="187" formatCode="[$-409]yyyy\-mm;@"/>
    <numFmt numFmtId="188" formatCode="dd/mm/yyyy"/>
  </numFmts>
  <fonts count="12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Armenian"/>
      <family val="2"/>
    </font>
    <font>
      <sz val="10"/>
      <name val="Times Armenian"/>
      <family val="1"/>
    </font>
    <font>
      <b/>
      <sz val="10"/>
      <name val="Times Armenian"/>
      <family val="1"/>
    </font>
    <font>
      <sz val="8"/>
      <name val="Arial Armenian"/>
      <family val="2"/>
    </font>
    <font>
      <sz val="11"/>
      <color theme="1"/>
      <name val="Calibri"/>
      <family val="2"/>
      <scheme val="minor"/>
    </font>
    <font>
      <sz val="11"/>
      <color theme="1"/>
      <name val="GHEA Grapalat"/>
      <family val="2"/>
    </font>
    <font>
      <sz val="11"/>
      <color theme="1"/>
      <name val="Arial Armenian"/>
      <family val="2"/>
    </font>
    <font>
      <sz val="12"/>
      <color theme="1"/>
      <name val="Helvetica"/>
      <family val="2"/>
    </font>
    <font>
      <sz val="10"/>
      <name val="Times Armenian"/>
      <family val="1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Calibri Light"/>
      <family val="2"/>
      <scheme val="major"/>
    </font>
    <font>
      <sz val="9"/>
      <color rgb="FFD39C1F"/>
      <name val="Mardoto"/>
    </font>
    <font>
      <sz val="9"/>
      <color rgb="FF969696"/>
      <name val="Mardoto"/>
    </font>
    <font>
      <sz val="9"/>
      <color rgb="FF828282"/>
      <name val="Mardoto"/>
    </font>
    <font>
      <sz val="9"/>
      <color rgb="FF828282"/>
      <name val="Times New Roman"/>
      <family val="1"/>
    </font>
    <font>
      <sz val="12"/>
      <color theme="1"/>
      <name val="GHEA Grapalat"/>
      <family val="2"/>
    </font>
    <font>
      <sz val="10"/>
      <name val="Courier"/>
      <family val="1"/>
      <charset val="204"/>
    </font>
    <font>
      <b/>
      <sz val="10"/>
      <name val="Arial Armenian"/>
      <family val="2"/>
    </font>
    <font>
      <sz val="11"/>
      <color theme="1"/>
      <name val="Mardoto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8"/>
      <color theme="3"/>
      <name val="Cambria"/>
      <family val="2"/>
    </font>
    <font>
      <sz val="11"/>
      <color rgb="FF9C6500"/>
      <name val="Calibri"/>
      <family val="2"/>
      <scheme val="minor"/>
    </font>
    <font>
      <sz val="11"/>
      <color indexed="10"/>
      <name val="Calibri"/>
      <family val="2"/>
      <scheme val="minor"/>
    </font>
    <font>
      <sz val="10"/>
      <name val="Arial Armenian"/>
      <family val="2"/>
    </font>
    <font>
      <sz val="10"/>
      <name val="Times Armenian"/>
      <family val="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rgb="FFFF000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Mardoto"/>
    </font>
    <font>
      <sz val="12"/>
      <color rgb="FF000000"/>
      <name val="Mardoto"/>
    </font>
    <font>
      <sz val="12"/>
      <color rgb="FF006699"/>
      <name val="Mardoto"/>
    </font>
    <font>
      <sz val="12"/>
      <color rgb="FFD39C1F"/>
      <name val="Mardoto"/>
    </font>
    <font>
      <sz val="12"/>
      <color theme="0" tint="-0.499984740745262"/>
      <name val="Mardoto"/>
    </font>
    <font>
      <b/>
      <sz val="12"/>
      <color theme="1"/>
      <name val="Mardoto"/>
    </font>
    <font>
      <sz val="12"/>
      <color rgb="FF969696"/>
      <name val="Mardoto"/>
    </font>
    <font>
      <sz val="12"/>
      <color rgb="FF828282"/>
      <name val="Mardoto"/>
    </font>
    <font>
      <sz val="12"/>
      <name val="Mardoto"/>
    </font>
    <font>
      <b/>
      <sz val="12"/>
      <color indexed="8"/>
      <name val="Mardoto"/>
    </font>
    <font>
      <sz val="12"/>
      <color rgb="FF595959"/>
      <name val="Mardoto"/>
    </font>
    <font>
      <sz val="12"/>
      <color theme="7"/>
      <name val="Mardoto"/>
    </font>
    <font>
      <sz val="12"/>
      <color theme="1"/>
      <name val="Mrdo"/>
    </font>
    <font>
      <sz val="12"/>
      <color rgb="FFD39C1F"/>
      <name val="Mrdo"/>
    </font>
    <font>
      <sz val="12"/>
      <color rgb="FF969696"/>
      <name val="Mrdo"/>
    </font>
    <font>
      <sz val="12"/>
      <color rgb="FF828282"/>
      <name val="Mrdo"/>
    </font>
    <font>
      <sz val="12"/>
      <color rgb="FFFF0000"/>
      <name val="Mardoto"/>
    </font>
    <font>
      <b/>
      <i/>
      <sz val="12"/>
      <color indexed="8"/>
      <name val="Mardoto"/>
    </font>
    <font>
      <sz val="12"/>
      <color rgb="FF010205"/>
      <name val="Mardoto"/>
    </font>
    <font>
      <b/>
      <sz val="12"/>
      <color indexed="60"/>
      <name val="Mardoto"/>
    </font>
    <font>
      <sz val="12"/>
      <color rgb="FFAAAAAA"/>
      <name val="Mardoto"/>
    </font>
    <font>
      <sz val="12"/>
      <color rgb="FFB8561D"/>
      <name val="Mardoto"/>
    </font>
    <font>
      <sz val="12"/>
      <color rgb="FF605E27"/>
      <name val="Mardoto"/>
    </font>
    <font>
      <sz val="9"/>
      <color rgb="FFAAAAAA"/>
      <name val="Mardoto"/>
    </font>
    <font>
      <sz val="10"/>
      <color theme="1"/>
      <name val="Calibri"/>
      <family val="2"/>
      <scheme val="minor"/>
    </font>
    <font>
      <sz val="9"/>
      <color indexed="8"/>
      <name val="Mardoto"/>
    </font>
    <font>
      <sz val="8"/>
      <color rgb="FF212529"/>
      <name val="Arial"/>
      <family val="2"/>
    </font>
    <font>
      <sz val="11"/>
      <color theme="1"/>
      <name val="Calibri"/>
      <family val="2"/>
    </font>
    <font>
      <sz val="10"/>
      <name val="GHEA Grapalat"/>
      <family val="3"/>
    </font>
    <font>
      <sz val="10"/>
      <name val="Arial"/>
      <family val="2"/>
    </font>
    <font>
      <sz val="11"/>
      <color rgb="FF000000"/>
      <name val="Mardoto"/>
    </font>
  </fonts>
  <fills count="107">
    <fill>
      <patternFill patternType="none"/>
    </fill>
    <fill>
      <patternFill patternType="gray125"/>
    </fill>
    <fill>
      <patternFill patternType="solid">
        <fgColor rgb="FFF9F9FB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rgb="FFE0E0E0"/>
      </left>
      <right style="thin">
        <color rgb="FFE0E0E0"/>
      </right>
      <top/>
      <bottom style="thin">
        <color rgb="FFAEAEAE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2"/>
      </left>
      <right/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 style="thin">
        <color indexed="12"/>
      </right>
      <top/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indexed="8"/>
      </bottom>
      <diagonal/>
    </border>
  </borders>
  <cellStyleXfs count="634">
    <xf numFmtId="0" fontId="0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4" fillId="0" borderId="0"/>
    <xf numFmtId="0" fontId="9" fillId="0" borderId="0"/>
    <xf numFmtId="0" fontId="8" fillId="0" borderId="0"/>
    <xf numFmtId="0" fontId="3" fillId="0" borderId="0"/>
    <xf numFmtId="0" fontId="11" fillId="0" borderId="0"/>
    <xf numFmtId="0" fontId="9" fillId="0" borderId="0"/>
    <xf numFmtId="0" fontId="12" fillId="0" borderId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5" borderId="0" applyNumberFormat="0" applyBorder="0" applyAlignment="0" applyProtection="0"/>
    <xf numFmtId="0" fontId="14" fillId="7" borderId="0" applyNumberFormat="0" applyBorder="0" applyAlignment="0" applyProtection="0"/>
    <xf numFmtId="0" fontId="14" fillId="4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7" borderId="0" applyNumberFormat="0" applyBorder="0" applyAlignment="0" applyProtection="0"/>
    <xf numFmtId="0" fontId="14" fillId="5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7" borderId="0" applyNumberFormat="0" applyBorder="0" applyAlignment="0" applyProtection="0"/>
    <xf numFmtId="0" fontId="15" fillId="4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0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23" borderId="0" applyNumberFormat="0" applyBorder="0" applyAlignment="0" applyProtection="0"/>
    <xf numFmtId="0" fontId="17" fillId="13" borderId="0" applyNumberFormat="0" applyBorder="0" applyAlignment="0" applyProtection="0"/>
    <xf numFmtId="0" fontId="17" fillId="24" borderId="0" applyNumberFormat="0" applyBorder="0" applyAlignment="0" applyProtection="0"/>
    <xf numFmtId="0" fontId="16" fillId="25" borderId="0" applyNumberFormat="0" applyBorder="0" applyAlignment="0" applyProtection="0"/>
    <xf numFmtId="6" fontId="13" fillId="0" borderId="0" applyFont="0" applyFill="0" applyBorder="0" applyAlignment="0" applyProtection="0"/>
    <xf numFmtId="0" fontId="18" fillId="24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26" borderId="1" applyNumberFormat="0" applyAlignment="0" applyProtection="0"/>
    <xf numFmtId="0" fontId="21" fillId="18" borderId="2" applyNumberFormat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171" fontId="4" fillId="0" borderId="0" applyFont="0" applyFill="0" applyBorder="0" applyAlignment="0" applyProtection="0"/>
    <xf numFmtId="172" fontId="5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30" borderId="0" applyNumberFormat="0" applyBorder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/>
    <xf numFmtId="0" fontId="29" fillId="25" borderId="1" applyNumberFormat="0" applyAlignment="0" applyProtection="0"/>
    <xf numFmtId="0" fontId="30" fillId="0" borderId="6" applyNumberFormat="0" applyFill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0" fillId="25" borderId="0" applyNumberFormat="0" applyBorder="0" applyAlignment="0" applyProtection="0"/>
    <xf numFmtId="37" fontId="31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7" fillId="0" borderId="0"/>
    <xf numFmtId="0" fontId="5" fillId="0" borderId="0"/>
    <xf numFmtId="0" fontId="14" fillId="0" borderId="0"/>
    <xf numFmtId="0" fontId="36" fillId="0" borderId="0"/>
    <xf numFmtId="0" fontId="14" fillId="0" borderId="0"/>
    <xf numFmtId="0" fontId="37" fillId="0" borderId="0"/>
    <xf numFmtId="0" fontId="14" fillId="0" borderId="0"/>
    <xf numFmtId="0" fontId="37" fillId="0" borderId="0"/>
    <xf numFmtId="0" fontId="14" fillId="0" borderId="0"/>
    <xf numFmtId="0" fontId="37" fillId="0" borderId="0"/>
    <xf numFmtId="0" fontId="37" fillId="0" borderId="0"/>
    <xf numFmtId="0" fontId="3" fillId="0" borderId="0"/>
    <xf numFmtId="0" fontId="4" fillId="24" borderId="7" applyNumberFormat="0" applyFont="0" applyAlignment="0" applyProtection="0"/>
    <xf numFmtId="0" fontId="4" fillId="24" borderId="7" applyNumberFormat="0" applyFont="0" applyAlignment="0" applyProtection="0"/>
    <xf numFmtId="0" fontId="32" fillId="26" borderId="8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6" fontId="1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43" fillId="0" borderId="0"/>
    <xf numFmtId="173" fontId="44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37" fillId="0" borderId="0"/>
    <xf numFmtId="0" fontId="4" fillId="0" borderId="0"/>
    <xf numFmtId="0" fontId="47" fillId="0" borderId="0"/>
    <xf numFmtId="0" fontId="3" fillId="0" borderId="0"/>
    <xf numFmtId="0" fontId="48" fillId="0" borderId="0"/>
    <xf numFmtId="0" fontId="5" fillId="0" borderId="0"/>
    <xf numFmtId="0" fontId="3" fillId="0" borderId="0"/>
    <xf numFmtId="0" fontId="48" fillId="0" borderId="0">
      <alignment shrinkToFit="1"/>
    </xf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 shrinkToFit="1"/>
    </xf>
    <xf numFmtId="0" fontId="3" fillId="0" borderId="0"/>
    <xf numFmtId="0" fontId="49" fillId="0" borderId="0"/>
    <xf numFmtId="0" fontId="48" fillId="0" borderId="0">
      <alignment shrinkToFit="1"/>
    </xf>
    <xf numFmtId="0" fontId="8" fillId="0" borderId="0"/>
    <xf numFmtId="0" fontId="48" fillId="0" borderId="0">
      <alignment shrinkToFit="1"/>
    </xf>
    <xf numFmtId="0" fontId="48" fillId="0" borderId="0">
      <alignment shrinkToFit="1"/>
    </xf>
    <xf numFmtId="0" fontId="61" fillId="0" borderId="0"/>
    <xf numFmtId="0" fontId="64" fillId="33" borderId="0" applyNumberFormat="0" applyBorder="0" applyAlignment="0" applyProtection="0"/>
    <xf numFmtId="0" fontId="64" fillId="34" borderId="0" applyNumberFormat="0" applyBorder="0" applyAlignment="0" applyProtection="0"/>
    <xf numFmtId="0" fontId="64" fillId="35" borderId="0" applyNumberFormat="0" applyBorder="0" applyAlignment="0" applyProtection="0"/>
    <xf numFmtId="0" fontId="64" fillId="36" borderId="0" applyNumberFormat="0" applyBorder="0" applyAlignment="0" applyProtection="0"/>
    <xf numFmtId="0" fontId="64" fillId="37" borderId="0" applyNumberFormat="0" applyBorder="0" applyAlignment="0" applyProtection="0"/>
    <xf numFmtId="0" fontId="64" fillId="38" borderId="0" applyNumberFormat="0" applyBorder="0" applyAlignment="0" applyProtection="0"/>
    <xf numFmtId="0" fontId="64" fillId="39" borderId="0" applyNumberFormat="0" applyBorder="0" applyAlignment="0" applyProtection="0"/>
    <xf numFmtId="0" fontId="64" fillId="40" borderId="0" applyNumberFormat="0" applyBorder="0" applyAlignment="0" applyProtection="0"/>
    <xf numFmtId="0" fontId="64" fillId="41" borderId="0" applyNumberFormat="0" applyBorder="0" applyAlignment="0" applyProtection="0"/>
    <xf numFmtId="0" fontId="64" fillId="42" borderId="0" applyNumberFormat="0" applyBorder="0" applyAlignment="0" applyProtection="0"/>
    <xf numFmtId="0" fontId="64" fillId="43" borderId="0" applyNumberFormat="0" applyBorder="0" applyAlignment="0" applyProtection="0"/>
    <xf numFmtId="0" fontId="64" fillId="44" borderId="0" applyNumberFormat="0" applyBorder="0" applyAlignment="0" applyProtection="0"/>
    <xf numFmtId="0" fontId="65" fillId="45" borderId="0" applyNumberFormat="0" applyBorder="0" applyAlignment="0" applyProtection="0"/>
    <xf numFmtId="0" fontId="65" fillId="46" borderId="0" applyNumberFormat="0" applyBorder="0" applyAlignment="0" applyProtection="0"/>
    <xf numFmtId="0" fontId="65" fillId="47" borderId="0" applyNumberFormat="0" applyBorder="0" applyAlignment="0" applyProtection="0"/>
    <xf numFmtId="0" fontId="65" fillId="48" borderId="0" applyNumberFormat="0" applyBorder="0" applyAlignment="0" applyProtection="0"/>
    <xf numFmtId="0" fontId="65" fillId="49" borderId="0" applyNumberFormat="0" applyBorder="0" applyAlignment="0" applyProtection="0"/>
    <xf numFmtId="0" fontId="65" fillId="50" borderId="0" applyNumberFormat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65" fillId="51" borderId="0" applyNumberFormat="0" applyBorder="0" applyAlignment="0" applyProtection="0"/>
    <xf numFmtId="0" fontId="65" fillId="52" borderId="0" applyNumberFormat="0" applyBorder="0" applyAlignment="0" applyProtection="0"/>
    <xf numFmtId="0" fontId="65" fillId="53" borderId="0" applyNumberFormat="0" applyBorder="0" applyAlignment="0" applyProtection="0"/>
    <xf numFmtId="0" fontId="65" fillId="54" borderId="0" applyNumberFormat="0" applyBorder="0" applyAlignment="0" applyProtection="0"/>
    <xf numFmtId="0" fontId="65" fillId="55" borderId="0" applyNumberFormat="0" applyBorder="0" applyAlignment="0" applyProtection="0"/>
    <xf numFmtId="0" fontId="65" fillId="56" borderId="0" applyNumberFormat="0" applyBorder="0" applyAlignment="0" applyProtection="0"/>
    <xf numFmtId="0" fontId="56" fillId="31" borderId="13" applyNumberFormat="0" applyAlignment="0" applyProtection="0"/>
    <xf numFmtId="0" fontId="57" fillId="57" borderId="14" applyNumberFormat="0" applyAlignment="0" applyProtection="0"/>
    <xf numFmtId="0" fontId="58" fillId="57" borderId="13" applyNumberFormat="0" applyAlignment="0" applyProtection="0"/>
    <xf numFmtId="0" fontId="51" fillId="0" borderId="11" applyNumberFormat="0" applyFill="0" applyAlignment="0" applyProtection="0"/>
    <xf numFmtId="0" fontId="52" fillId="0" borderId="19" applyNumberFormat="0" applyFill="0" applyAlignment="0" applyProtection="0"/>
    <xf numFmtId="0" fontId="53" fillId="0" borderId="12" applyNumberFormat="0" applyFill="0" applyAlignment="0" applyProtection="0"/>
    <xf numFmtId="0" fontId="53" fillId="0" borderId="0" applyNumberFormat="0" applyFill="0" applyBorder="0" applyAlignment="0" applyProtection="0"/>
    <xf numFmtId="0" fontId="66" fillId="0" borderId="18" applyNumberFormat="0" applyFill="0" applyAlignment="0" applyProtection="0"/>
    <xf numFmtId="0" fontId="67" fillId="58" borderId="16" applyNumberFormat="0" applyAlignment="0" applyProtection="0"/>
    <xf numFmtId="0" fontId="68" fillId="0" borderId="0" applyNumberFormat="0" applyFill="0" applyBorder="0" applyAlignment="0" applyProtection="0"/>
    <xf numFmtId="0" fontId="69" fillId="59" borderId="0" applyNumberFormat="0" applyBorder="0" applyAlignment="0" applyProtection="0"/>
    <xf numFmtId="0" fontId="63" fillId="0" borderId="0"/>
    <xf numFmtId="0" fontId="55" fillId="60" borderId="0" applyNumberFormat="0" applyBorder="0" applyAlignment="0" applyProtection="0"/>
    <xf numFmtId="0" fontId="60" fillId="0" borderId="0" applyNumberFormat="0" applyFill="0" applyBorder="0" applyAlignment="0" applyProtection="0"/>
    <xf numFmtId="0" fontId="63" fillId="32" borderId="17" applyNumberFormat="0" applyFont="0" applyAlignment="0" applyProtection="0"/>
    <xf numFmtId="0" fontId="59" fillId="0" borderId="15" applyNumberFormat="0" applyFill="0" applyAlignment="0" applyProtection="0"/>
    <xf numFmtId="0" fontId="70" fillId="0" borderId="0" applyNumberFormat="0" applyFill="0" applyBorder="0" applyAlignment="0" applyProtection="0"/>
    <xf numFmtId="0" fontId="54" fillId="61" borderId="0" applyNumberFormat="0" applyBorder="0" applyAlignment="0" applyProtection="0"/>
    <xf numFmtId="0" fontId="61" fillId="0" borderId="0"/>
    <xf numFmtId="0" fontId="61" fillId="0" borderId="0"/>
    <xf numFmtId="0" fontId="71" fillId="0" borderId="0"/>
    <xf numFmtId="43" fontId="71" fillId="0" borderId="0" applyFont="0" applyFill="0" applyBorder="0" applyAlignment="0" applyProtection="0"/>
    <xf numFmtId="0" fontId="71" fillId="0" borderId="0"/>
    <xf numFmtId="0" fontId="9" fillId="0" borderId="0"/>
    <xf numFmtId="9" fontId="71" fillId="0" borderId="0" applyFont="0" applyFill="0" applyBorder="0" applyAlignment="0" applyProtection="0"/>
    <xf numFmtId="0" fontId="72" fillId="0" borderId="0"/>
    <xf numFmtId="0" fontId="36" fillId="62" borderId="0" applyNumberFormat="0" applyBorder="0" applyAlignment="0" applyProtection="0"/>
    <xf numFmtId="0" fontId="36" fillId="9" borderId="0" applyNumberFormat="0" applyBorder="0" applyAlignment="0" applyProtection="0"/>
    <xf numFmtId="0" fontId="36" fillId="63" borderId="0" applyNumberFormat="0" applyBorder="0" applyAlignment="0" applyProtection="0"/>
    <xf numFmtId="0" fontId="36" fillId="64" borderId="0" applyNumberFormat="0" applyBorder="0" applyAlignment="0" applyProtection="0"/>
    <xf numFmtId="0" fontId="36" fillId="7" borderId="0" applyNumberFormat="0" applyBorder="0" applyAlignment="0" applyProtection="0"/>
    <xf numFmtId="0" fontId="36" fillId="6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65" borderId="0" applyNumberFormat="0" applyBorder="0" applyAlignment="0" applyProtection="0"/>
    <xf numFmtId="0" fontId="36" fillId="64" borderId="0" applyNumberFormat="0" applyBorder="0" applyAlignment="0" applyProtection="0"/>
    <xf numFmtId="0" fontId="36" fillId="3" borderId="0" applyNumberFormat="0" applyBorder="0" applyAlignment="0" applyProtection="0"/>
    <xf numFmtId="0" fontId="36" fillId="11" borderId="0" applyNumberFormat="0" applyBorder="0" applyAlignment="0" applyProtection="0"/>
    <xf numFmtId="0" fontId="73" fillId="66" borderId="0" applyNumberFormat="0" applyBorder="0" applyAlignment="0" applyProtection="0"/>
    <xf numFmtId="0" fontId="73" fillId="4" borderId="0" applyNumberFormat="0" applyBorder="0" applyAlignment="0" applyProtection="0"/>
    <xf numFmtId="0" fontId="73" fillId="65" borderId="0" applyNumberFormat="0" applyBorder="0" applyAlignment="0" applyProtection="0"/>
    <xf numFmtId="0" fontId="73" fillId="67" borderId="0" applyNumberFormat="0" applyBorder="0" applyAlignment="0" applyProtection="0"/>
    <xf numFmtId="0" fontId="73" fillId="68" borderId="0" applyNumberFormat="0" applyBorder="0" applyAlignment="0" applyProtection="0"/>
    <xf numFmtId="0" fontId="73" fillId="69" borderId="0" applyNumberFormat="0" applyBorder="0" applyAlignment="0" applyProtection="0"/>
    <xf numFmtId="0" fontId="73" fillId="70" borderId="0" applyNumberFormat="0" applyBorder="0" applyAlignment="0" applyProtection="0"/>
    <xf numFmtId="0" fontId="73" fillId="71" borderId="0" applyNumberFormat="0" applyBorder="0" applyAlignment="0" applyProtection="0"/>
    <xf numFmtId="0" fontId="73" fillId="72" borderId="0" applyNumberFormat="0" applyBorder="0" applyAlignment="0" applyProtection="0"/>
    <xf numFmtId="0" fontId="73" fillId="67" borderId="0" applyNumberFormat="0" applyBorder="0" applyAlignment="0" applyProtection="0"/>
    <xf numFmtId="0" fontId="73" fillId="68" borderId="0" applyNumberFormat="0" applyBorder="0" applyAlignment="0" applyProtection="0"/>
    <xf numFmtId="0" fontId="73" fillId="10" borderId="0" applyNumberFormat="0" applyBorder="0" applyAlignment="0" applyProtection="0"/>
    <xf numFmtId="0" fontId="74" fillId="9" borderId="0" applyNumberFormat="0" applyBorder="0" applyAlignment="0" applyProtection="0"/>
    <xf numFmtId="0" fontId="75" fillId="73" borderId="1" applyNumberFormat="0" applyAlignment="0" applyProtection="0"/>
    <xf numFmtId="0" fontId="76" fillId="74" borderId="2" applyNumberFormat="0" applyAlignment="0" applyProtection="0"/>
    <xf numFmtId="43" fontId="5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78" fillId="63" borderId="0" applyNumberFormat="0" applyBorder="0" applyAlignment="0" applyProtection="0"/>
    <xf numFmtId="0" fontId="79" fillId="0" borderId="20" applyNumberFormat="0" applyFill="0" applyAlignment="0" applyProtection="0"/>
    <xf numFmtId="0" fontId="80" fillId="0" borderId="21" applyNumberFormat="0" applyFill="0" applyAlignment="0" applyProtection="0"/>
    <xf numFmtId="0" fontId="81" fillId="0" borderId="22" applyNumberFormat="0" applyFill="0" applyAlignment="0" applyProtection="0"/>
    <xf numFmtId="0" fontId="81" fillId="0" borderId="0" applyNumberFormat="0" applyFill="0" applyBorder="0" applyAlignment="0" applyProtection="0"/>
    <xf numFmtId="0" fontId="82" fillId="6" borderId="1" applyNumberFormat="0" applyAlignment="0" applyProtection="0"/>
    <xf numFmtId="0" fontId="83" fillId="0" borderId="23" applyNumberFormat="0" applyFill="0" applyAlignment="0" applyProtection="0"/>
    <xf numFmtId="0" fontId="84" fillId="8" borderId="0" applyNumberFormat="0" applyBorder="0" applyAlignment="0" applyProtection="0"/>
    <xf numFmtId="0" fontId="22" fillId="0" borderId="0"/>
    <xf numFmtId="0" fontId="5" fillId="0" borderId="0"/>
    <xf numFmtId="0" fontId="22" fillId="0" borderId="0"/>
    <xf numFmtId="0" fontId="5" fillId="0" borderId="0"/>
    <xf numFmtId="0" fontId="9" fillId="0" borderId="0"/>
    <xf numFmtId="173" fontId="90" fillId="0" borderId="0"/>
    <xf numFmtId="0" fontId="22" fillId="0" borderId="0"/>
    <xf numFmtId="0" fontId="22" fillId="0" borderId="0"/>
    <xf numFmtId="0" fontId="4" fillId="0" borderId="0"/>
    <xf numFmtId="177" fontId="44" fillId="0" borderId="0"/>
    <xf numFmtId="177" fontId="44" fillId="0" borderId="0"/>
    <xf numFmtId="0" fontId="3" fillId="0" borderId="0"/>
    <xf numFmtId="0" fontId="4" fillId="0" borderId="0"/>
    <xf numFmtId="0" fontId="3" fillId="0" borderId="0"/>
    <xf numFmtId="0" fontId="3" fillId="0" borderId="0"/>
    <xf numFmtId="177" fontId="90" fillId="0" borderId="0"/>
    <xf numFmtId="0" fontId="3" fillId="0" borderId="0"/>
    <xf numFmtId="0" fontId="3" fillId="0" borderId="0"/>
    <xf numFmtId="177" fontId="90" fillId="0" borderId="0"/>
    <xf numFmtId="0" fontId="3" fillId="0" borderId="0"/>
    <xf numFmtId="0" fontId="3" fillId="0" borderId="0"/>
    <xf numFmtId="177" fontId="90" fillId="0" borderId="0"/>
    <xf numFmtId="0" fontId="3" fillId="0" borderId="0"/>
    <xf numFmtId="0" fontId="3" fillId="0" borderId="0"/>
    <xf numFmtId="0" fontId="22" fillId="0" borderId="0"/>
    <xf numFmtId="0" fontId="22" fillId="0" borderId="0"/>
    <xf numFmtId="0" fontId="3" fillId="0" borderId="0"/>
    <xf numFmtId="0" fontId="89" fillId="5" borderId="7" applyNumberFormat="0" applyFont="0" applyAlignment="0" applyProtection="0"/>
    <xf numFmtId="0" fontId="85" fillId="73" borderId="8" applyNumberFormat="0" applyAlignment="0" applyProtection="0"/>
    <xf numFmtId="0" fontId="3" fillId="0" borderId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178" fontId="44" fillId="0" borderId="0"/>
    <xf numFmtId="176" fontId="90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173" fontId="90" fillId="0" borderId="0"/>
    <xf numFmtId="0" fontId="3" fillId="0" borderId="0"/>
    <xf numFmtId="173" fontId="44" fillId="0" borderId="0"/>
    <xf numFmtId="0" fontId="8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0" fontId="3" fillId="0" borderId="0"/>
    <xf numFmtId="173" fontId="90" fillId="0" borderId="0"/>
    <xf numFmtId="179" fontId="90" fillId="0" borderId="0"/>
    <xf numFmtId="179" fontId="90" fillId="0" borderId="0"/>
    <xf numFmtId="43" fontId="9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1" fillId="0" borderId="0" applyFont="0" applyFill="0" applyBorder="0" applyAlignment="0" applyProtection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0" fontId="9" fillId="0" borderId="0"/>
    <xf numFmtId="173" fontId="44" fillId="0" borderId="0"/>
    <xf numFmtId="173" fontId="90" fillId="0" borderId="0"/>
    <xf numFmtId="0" fontId="5" fillId="0" borderId="0"/>
    <xf numFmtId="0" fontId="3" fillId="0" borderId="0"/>
    <xf numFmtId="0" fontId="22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7" fontId="44" fillId="0" borderId="0"/>
    <xf numFmtId="0" fontId="8" fillId="0" borderId="0"/>
    <xf numFmtId="0" fontId="3" fillId="0" borderId="0"/>
    <xf numFmtId="177" fontId="90" fillId="0" borderId="0"/>
    <xf numFmtId="177" fontId="44" fillId="0" borderId="0"/>
    <xf numFmtId="173" fontId="90" fillId="0" borderId="0"/>
    <xf numFmtId="173" fontId="90" fillId="0" borderId="0"/>
    <xf numFmtId="0" fontId="22" fillId="0" borderId="0"/>
    <xf numFmtId="173" fontId="44" fillId="0" borderId="0"/>
    <xf numFmtId="173" fontId="44" fillId="0" borderId="0"/>
    <xf numFmtId="173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0" fontId="3" fillId="0" borderId="0"/>
    <xf numFmtId="173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90" fillId="0" borderId="0"/>
    <xf numFmtId="177" fontId="90" fillId="0" borderId="0"/>
    <xf numFmtId="177" fontId="90" fillId="0" borderId="0"/>
    <xf numFmtId="177" fontId="90" fillId="0" borderId="0"/>
    <xf numFmtId="177" fontId="90" fillId="0" borderId="0"/>
    <xf numFmtId="173" fontId="44" fillId="0" borderId="0"/>
    <xf numFmtId="177" fontId="44" fillId="0" borderId="0"/>
    <xf numFmtId="0" fontId="3" fillId="0" borderId="0"/>
    <xf numFmtId="173" fontId="44" fillId="0" borderId="0"/>
    <xf numFmtId="173" fontId="44" fillId="0" borderId="0"/>
    <xf numFmtId="177" fontId="90" fillId="0" borderId="0"/>
    <xf numFmtId="177" fontId="90" fillId="0" borderId="0"/>
    <xf numFmtId="177" fontId="90" fillId="0" borderId="0"/>
    <xf numFmtId="177" fontId="90" fillId="0" borderId="0"/>
    <xf numFmtId="177" fontId="90" fillId="0" borderId="0"/>
    <xf numFmtId="173" fontId="90" fillId="0" borderId="0"/>
    <xf numFmtId="173" fontId="90" fillId="0" borderId="0"/>
    <xf numFmtId="173" fontId="90" fillId="0" borderId="0"/>
    <xf numFmtId="173" fontId="90" fillId="0" borderId="0"/>
    <xf numFmtId="173" fontId="90" fillId="0" borderId="0"/>
    <xf numFmtId="177" fontId="44" fillId="0" borderId="0"/>
    <xf numFmtId="177" fontId="90" fillId="0" borderId="0"/>
    <xf numFmtId="0" fontId="91" fillId="0" borderId="0"/>
    <xf numFmtId="0" fontId="3" fillId="0" borderId="0"/>
    <xf numFmtId="177" fontId="90" fillId="0" borderId="0"/>
    <xf numFmtId="0" fontId="3" fillId="0" borderId="0"/>
    <xf numFmtId="173" fontId="90" fillId="0" borderId="0"/>
    <xf numFmtId="173" fontId="90" fillId="0" borderId="0"/>
    <xf numFmtId="173" fontId="90" fillId="0" borderId="0"/>
    <xf numFmtId="173" fontId="90" fillId="0" borderId="0"/>
    <xf numFmtId="173" fontId="90" fillId="0" borderId="0"/>
    <xf numFmtId="177" fontId="44" fillId="0" borderId="0"/>
    <xf numFmtId="0" fontId="3" fillId="0" borderId="0"/>
    <xf numFmtId="0" fontId="91" fillId="0" borderId="0"/>
    <xf numFmtId="0" fontId="3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0" fontId="3" fillId="0" borderId="0"/>
    <xf numFmtId="0" fontId="3" fillId="0" borderId="0"/>
    <xf numFmtId="173" fontId="90" fillId="0" borderId="0"/>
    <xf numFmtId="0" fontId="22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9" fontId="44" fillId="0" borderId="0"/>
    <xf numFmtId="175" fontId="44" fillId="0" borderId="0"/>
    <xf numFmtId="179" fontId="44" fillId="0" borderId="0"/>
    <xf numFmtId="179" fontId="44" fillId="0" borderId="0"/>
    <xf numFmtId="179" fontId="44" fillId="0" borderId="0"/>
    <xf numFmtId="179" fontId="44" fillId="0" borderId="0"/>
    <xf numFmtId="176" fontId="44" fillId="0" borderId="0"/>
    <xf numFmtId="175" fontId="44" fillId="0" borderId="0"/>
    <xf numFmtId="179" fontId="44" fillId="0" borderId="0"/>
    <xf numFmtId="179" fontId="44" fillId="0" borderId="0"/>
    <xf numFmtId="179" fontId="44" fillId="0" borderId="0"/>
    <xf numFmtId="179" fontId="44" fillId="0" borderId="0"/>
    <xf numFmtId="179" fontId="44" fillId="0" borderId="0"/>
    <xf numFmtId="0" fontId="44" fillId="0" borderId="0"/>
    <xf numFmtId="179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179" fontId="44" fillId="0" borderId="0"/>
    <xf numFmtId="179" fontId="44" fillId="0" borderId="0"/>
    <xf numFmtId="179" fontId="44" fillId="0" borderId="0"/>
    <xf numFmtId="179" fontId="44" fillId="0" borderId="0"/>
    <xf numFmtId="175" fontId="44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9" fontId="90" fillId="0" borderId="0"/>
    <xf numFmtId="179" fontId="90" fillId="0" borderId="0"/>
    <xf numFmtId="179" fontId="90" fillId="0" borderId="0"/>
    <xf numFmtId="179" fontId="90" fillId="0" borderId="0"/>
    <xf numFmtId="179" fontId="90" fillId="0" borderId="0"/>
    <xf numFmtId="176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5" fillId="0" borderId="0"/>
    <xf numFmtId="0" fontId="22" fillId="0" borderId="0"/>
    <xf numFmtId="0" fontId="5" fillId="0" borderId="0"/>
    <xf numFmtId="173" fontId="90" fillId="0" borderId="0"/>
    <xf numFmtId="0" fontId="4" fillId="0" borderId="0"/>
    <xf numFmtId="173" fontId="90" fillId="0" borderId="0"/>
    <xf numFmtId="0" fontId="8" fillId="0" borderId="0"/>
    <xf numFmtId="0" fontId="10" fillId="0" borderId="0"/>
    <xf numFmtId="0" fontId="8" fillId="0" borderId="0"/>
    <xf numFmtId="0" fontId="61" fillId="0" borderId="0"/>
    <xf numFmtId="0" fontId="8" fillId="0" borderId="0"/>
    <xf numFmtId="0" fontId="3" fillId="0" borderId="0"/>
    <xf numFmtId="43" fontId="9" fillId="0" borderId="0" applyFont="0" applyFill="0" applyBorder="0" applyAlignment="0" applyProtection="0"/>
    <xf numFmtId="0" fontId="64" fillId="0" borderId="0"/>
    <xf numFmtId="164" fontId="8" fillId="0" borderId="0" applyFont="0" applyFill="0" applyBorder="0" applyAlignment="0" applyProtection="0"/>
    <xf numFmtId="0" fontId="37" fillId="0" borderId="0"/>
    <xf numFmtId="180" fontId="37" fillId="0" borderId="0" applyFont="0" applyFill="0" applyBorder="0" applyAlignment="0" applyProtection="0"/>
    <xf numFmtId="0" fontId="91" fillId="0" borderId="0"/>
    <xf numFmtId="0" fontId="8" fillId="0" borderId="0"/>
    <xf numFmtId="0" fontId="47" fillId="0" borderId="0"/>
    <xf numFmtId="43" fontId="5" fillId="0" borderId="0" applyFont="0" applyFill="0" applyBorder="0" applyAlignment="0" applyProtection="0"/>
    <xf numFmtId="0" fontId="5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8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" fillId="0" borderId="0"/>
    <xf numFmtId="43" fontId="5" fillId="0" borderId="0" applyFont="0" applyFill="0" applyBorder="0" applyAlignment="0" applyProtection="0"/>
    <xf numFmtId="0" fontId="5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47" fillId="0" borderId="0"/>
    <xf numFmtId="0" fontId="3" fillId="0" borderId="0">
      <alignment shrinkToFit="1"/>
    </xf>
    <xf numFmtId="0" fontId="3" fillId="0" borderId="0">
      <alignment shrinkToFit="1"/>
    </xf>
    <xf numFmtId="0" fontId="3" fillId="0" borderId="0">
      <alignment shrinkToFit="1"/>
    </xf>
    <xf numFmtId="0" fontId="3" fillId="0" borderId="0">
      <alignment shrinkToFit="1"/>
    </xf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93" fillId="0" borderId="0" applyNumberFormat="0" applyFill="0" applyBorder="0" applyAlignment="0" applyProtection="0"/>
    <xf numFmtId="0" fontId="51" fillId="0" borderId="11" applyNumberFormat="0" applyFill="0" applyAlignment="0" applyProtection="0"/>
    <xf numFmtId="0" fontId="52" fillId="0" borderId="30" applyNumberFormat="0" applyFill="0" applyAlignment="0" applyProtection="0"/>
    <xf numFmtId="0" fontId="53" fillId="0" borderId="12" applyNumberFormat="0" applyFill="0" applyAlignment="0" applyProtection="0"/>
    <xf numFmtId="0" fontId="53" fillId="0" borderId="0" applyNumberFormat="0" applyFill="0" applyBorder="0" applyAlignment="0" applyProtection="0"/>
    <xf numFmtId="0" fontId="54" fillId="75" borderId="0" applyNumberFormat="0" applyBorder="0" applyAlignment="0" applyProtection="0"/>
    <xf numFmtId="0" fontId="55" fillId="76" borderId="0" applyNumberFormat="0" applyBorder="0" applyAlignment="0" applyProtection="0"/>
    <xf numFmtId="0" fontId="69" fillId="77" borderId="0" applyNumberFormat="0" applyBorder="0" applyAlignment="0" applyProtection="0"/>
    <xf numFmtId="0" fontId="56" fillId="78" borderId="13" applyNumberFormat="0" applyAlignment="0" applyProtection="0"/>
    <xf numFmtId="0" fontId="57" fillId="79" borderId="14" applyNumberFormat="0" applyAlignment="0" applyProtection="0"/>
    <xf numFmtId="0" fontId="58" fillId="79" borderId="13" applyNumberFormat="0" applyAlignment="0" applyProtection="0"/>
    <xf numFmtId="0" fontId="59" fillId="0" borderId="15" applyNumberFormat="0" applyFill="0" applyAlignment="0" applyProtection="0"/>
    <xf numFmtId="0" fontId="94" fillId="80" borderId="16" applyNumberFormat="0" applyAlignment="0" applyProtection="0"/>
    <xf numFmtId="0" fontId="92" fillId="0" borderId="0" applyNumberFormat="0" applyFill="0" applyBorder="0" applyAlignment="0" applyProtection="0"/>
    <xf numFmtId="0" fontId="8" fillId="81" borderId="17" applyNumberFormat="0" applyFont="0" applyAlignment="0" applyProtection="0"/>
    <xf numFmtId="0" fontId="60" fillId="0" borderId="0" applyNumberFormat="0" applyFill="0" applyBorder="0" applyAlignment="0" applyProtection="0"/>
    <xf numFmtId="0" fontId="1" fillId="0" borderId="18" applyNumberFormat="0" applyFill="0" applyAlignment="0" applyProtection="0"/>
    <xf numFmtId="0" fontId="95" fillId="82" borderId="0" applyNumberFormat="0" applyBorder="0" applyAlignment="0" applyProtection="0"/>
    <xf numFmtId="0" fontId="8" fillId="83" borderId="0" applyNumberFormat="0" applyBorder="0" applyAlignment="0" applyProtection="0"/>
    <xf numFmtId="0" fontId="8" fillId="84" borderId="0" applyNumberFormat="0" applyBorder="0" applyAlignment="0" applyProtection="0"/>
    <xf numFmtId="0" fontId="95" fillId="85" borderId="0" applyNumberFormat="0" applyBorder="0" applyAlignment="0" applyProtection="0"/>
    <xf numFmtId="0" fontId="95" fillId="86" borderId="0" applyNumberFormat="0" applyBorder="0" applyAlignment="0" applyProtection="0"/>
    <xf numFmtId="0" fontId="8" fillId="87" borderId="0" applyNumberFormat="0" applyBorder="0" applyAlignment="0" applyProtection="0"/>
    <xf numFmtId="0" fontId="8" fillId="88" borderId="0" applyNumberFormat="0" applyBorder="0" applyAlignment="0" applyProtection="0"/>
    <xf numFmtId="0" fontId="95" fillId="89" borderId="0" applyNumberFormat="0" applyBorder="0" applyAlignment="0" applyProtection="0"/>
    <xf numFmtId="0" fontId="95" fillId="90" borderId="0" applyNumberFormat="0" applyBorder="0" applyAlignment="0" applyProtection="0"/>
    <xf numFmtId="0" fontId="8" fillId="91" borderId="0" applyNumberFormat="0" applyBorder="0" applyAlignment="0" applyProtection="0"/>
    <xf numFmtId="0" fontId="8" fillId="92" borderId="0" applyNumberFormat="0" applyBorder="0" applyAlignment="0" applyProtection="0"/>
    <xf numFmtId="0" fontId="95" fillId="93" borderId="0" applyNumberFormat="0" applyBorder="0" applyAlignment="0" applyProtection="0"/>
    <xf numFmtId="0" fontId="95" fillId="94" borderId="0" applyNumberFormat="0" applyBorder="0" applyAlignment="0" applyProtection="0"/>
    <xf numFmtId="0" fontId="8" fillId="95" borderId="0" applyNumberFormat="0" applyBorder="0" applyAlignment="0" applyProtection="0"/>
    <xf numFmtId="0" fontId="8" fillId="96" borderId="0" applyNumberFormat="0" applyBorder="0" applyAlignment="0" applyProtection="0"/>
    <xf numFmtId="0" fontId="95" fillId="97" borderId="0" applyNumberFormat="0" applyBorder="0" applyAlignment="0" applyProtection="0"/>
    <xf numFmtId="0" fontId="95" fillId="98" borderId="0" applyNumberFormat="0" applyBorder="0" applyAlignment="0" applyProtection="0"/>
    <xf numFmtId="0" fontId="8" fillId="99" borderId="0" applyNumberFormat="0" applyBorder="0" applyAlignment="0" applyProtection="0"/>
    <xf numFmtId="0" fontId="8" fillId="100" borderId="0" applyNumberFormat="0" applyBorder="0" applyAlignment="0" applyProtection="0"/>
    <xf numFmtId="0" fontId="95" fillId="101" borderId="0" applyNumberFormat="0" applyBorder="0" applyAlignment="0" applyProtection="0"/>
    <xf numFmtId="0" fontId="95" fillId="102" borderId="0" applyNumberFormat="0" applyBorder="0" applyAlignment="0" applyProtection="0"/>
    <xf numFmtId="0" fontId="8" fillId="103" borderId="0" applyNumberFormat="0" applyBorder="0" applyAlignment="0" applyProtection="0"/>
    <xf numFmtId="0" fontId="8" fillId="104" borderId="0" applyNumberFormat="0" applyBorder="0" applyAlignment="0" applyProtection="0"/>
    <xf numFmtId="0" fontId="95" fillId="105" borderId="0" applyNumberFormat="0" applyBorder="0" applyAlignment="0" applyProtection="0"/>
    <xf numFmtId="184" fontId="3" fillId="0" borderId="0" applyFill="0" applyBorder="0" applyAlignment="0" applyProtection="0"/>
    <xf numFmtId="9" fontId="8" fillId="0" borderId="0" applyFont="0" applyFill="0" applyBorder="0" applyAlignment="0" applyProtection="0"/>
    <xf numFmtId="0" fontId="5" fillId="0" borderId="0"/>
    <xf numFmtId="0" fontId="8" fillId="0" borderId="0"/>
    <xf numFmtId="43" fontId="44" fillId="0" borderId="0"/>
    <xf numFmtId="43" fontId="8" fillId="0" borderId="0" applyFont="0" applyFill="0" applyBorder="0" applyAlignment="0" applyProtection="0"/>
    <xf numFmtId="173" fontId="90" fillId="0" borderId="0"/>
    <xf numFmtId="43" fontId="9" fillId="0" borderId="0" applyFont="0" applyFill="0" applyBorder="0" applyAlignment="0" applyProtection="0"/>
    <xf numFmtId="173" fontId="90" fillId="0" borderId="0"/>
    <xf numFmtId="0" fontId="3" fillId="0" borderId="0"/>
    <xf numFmtId="0" fontId="5" fillId="0" borderId="0"/>
    <xf numFmtId="177" fontId="44" fillId="0" borderId="0"/>
    <xf numFmtId="173" fontId="90" fillId="0" borderId="0"/>
    <xf numFmtId="177" fontId="90" fillId="0" borderId="0"/>
    <xf numFmtId="177" fontId="44" fillId="0" borderId="0">
      <alignment vertical="center"/>
    </xf>
    <xf numFmtId="0" fontId="4" fillId="0" borderId="0"/>
    <xf numFmtId="177" fontId="44" fillId="0" borderId="0"/>
    <xf numFmtId="173" fontId="90" fillId="0" borderId="0"/>
    <xf numFmtId="177" fontId="90" fillId="0" borderId="0"/>
    <xf numFmtId="0" fontId="91" fillId="0" borderId="0"/>
    <xf numFmtId="177" fontId="90" fillId="0" borderId="0"/>
    <xf numFmtId="173" fontId="90" fillId="0" borderId="0"/>
    <xf numFmtId="173" fontId="90" fillId="0" borderId="0"/>
    <xf numFmtId="0" fontId="5" fillId="0" borderId="0"/>
    <xf numFmtId="173" fontId="90" fillId="0" borderId="0"/>
    <xf numFmtId="173" fontId="90" fillId="0" borderId="0"/>
    <xf numFmtId="176" fontId="90" fillId="0" borderId="0"/>
    <xf numFmtId="179" fontId="90" fillId="0" borderId="0"/>
    <xf numFmtId="176" fontId="90" fillId="0" borderId="0"/>
    <xf numFmtId="179" fontId="90" fillId="0" borderId="0"/>
    <xf numFmtId="178" fontId="44" fillId="0" borderId="0"/>
    <xf numFmtId="186" fontId="44" fillId="0" borderId="0"/>
    <xf numFmtId="175" fontId="90" fillId="0" borderId="0"/>
    <xf numFmtId="179" fontId="90" fillId="0" borderId="0"/>
    <xf numFmtId="175" fontId="90" fillId="0" borderId="0"/>
    <xf numFmtId="0" fontId="91" fillId="0" borderId="0"/>
    <xf numFmtId="179" fontId="44" fillId="0" borderId="0"/>
    <xf numFmtId="175" fontId="44" fillId="0" borderId="0"/>
    <xf numFmtId="176" fontId="90" fillId="0" borderId="0"/>
    <xf numFmtId="0" fontId="3" fillId="0" borderId="0">
      <alignment shrinkToFit="1"/>
    </xf>
    <xf numFmtId="0" fontId="3" fillId="0" borderId="0">
      <alignment shrinkToFit="1"/>
    </xf>
    <xf numFmtId="0" fontId="3" fillId="0" borderId="0">
      <alignment shrinkToFit="1"/>
    </xf>
    <xf numFmtId="0" fontId="125" fillId="0" borderId="0"/>
    <xf numFmtId="0" fontId="47" fillId="0" borderId="0"/>
    <xf numFmtId="0" fontId="47" fillId="0" borderId="0"/>
  </cellStyleXfs>
  <cellXfs count="135">
    <xf numFmtId="0" fontId="0" fillId="0" borderId="0" xfId="0"/>
    <xf numFmtId="0" fontId="11" fillId="0" borderId="0" xfId="10"/>
    <xf numFmtId="0" fontId="39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6" fillId="0" borderId="0" xfId="0" applyFont="1"/>
    <xf numFmtId="0" fontId="11" fillId="0" borderId="0" xfId="10" applyAlignment="1">
      <alignment horizontal="right"/>
    </xf>
    <xf numFmtId="0" fontId="96" fillId="0" borderId="0" xfId="0" applyFont="1"/>
    <xf numFmtId="0" fontId="97" fillId="0" borderId="0" xfId="0" applyFont="1"/>
    <xf numFmtId="166" fontId="96" fillId="0" borderId="0" xfId="0" applyNumberFormat="1" applyFont="1"/>
    <xf numFmtId="0" fontId="101" fillId="0" borderId="0" xfId="0" applyFont="1"/>
    <xf numFmtId="0" fontId="100" fillId="0" borderId="0" xfId="0" applyFont="1" applyAlignment="1">
      <alignment horizontal="left" vertical="center" wrapText="1" readingOrder="1"/>
    </xf>
    <xf numFmtId="14" fontId="96" fillId="0" borderId="0" xfId="0" applyNumberFormat="1" applyFont="1"/>
    <xf numFmtId="0" fontId="99" fillId="0" borderId="0" xfId="0" applyFont="1" applyAlignment="1">
      <alignment vertical="center"/>
    </xf>
    <xf numFmtId="0" fontId="103" fillId="0" borderId="0" xfId="0" applyFont="1" applyAlignment="1">
      <alignment vertical="center"/>
    </xf>
    <xf numFmtId="1" fontId="96" fillId="0" borderId="0" xfId="0" applyNumberFormat="1" applyFont="1"/>
    <xf numFmtId="0" fontId="96" fillId="0" borderId="0" xfId="0" applyFont="1" applyAlignment="1">
      <alignment wrapText="1"/>
    </xf>
    <xf numFmtId="0" fontId="104" fillId="0" borderId="0" xfId="0" applyFont="1"/>
    <xf numFmtId="165" fontId="96" fillId="0" borderId="0" xfId="0" applyNumberFormat="1" applyFont="1"/>
    <xf numFmtId="4" fontId="96" fillId="0" borderId="0" xfId="1" applyNumberFormat="1" applyFont="1" applyAlignment="1">
      <alignment horizontal="center" vertical="center"/>
    </xf>
    <xf numFmtId="0" fontId="105" fillId="0" borderId="0" xfId="157" applyFont="1"/>
    <xf numFmtId="0" fontId="99" fillId="0" borderId="0" xfId="0" applyFont="1"/>
    <xf numFmtId="0" fontId="96" fillId="0" borderId="0" xfId="157" applyFont="1"/>
    <xf numFmtId="4" fontId="96" fillId="0" borderId="0" xfId="0" applyNumberFormat="1" applyFont="1"/>
    <xf numFmtId="0" fontId="96" fillId="0" borderId="0" xfId="0" applyFont="1" applyAlignment="1">
      <alignment horizontal="left"/>
    </xf>
    <xf numFmtId="0" fontId="106" fillId="0" borderId="0" xfId="0" applyFont="1" applyAlignment="1">
      <alignment horizontal="center" vertical="center" readingOrder="1"/>
    </xf>
    <xf numFmtId="165" fontId="46" fillId="0" borderId="0" xfId="0" applyNumberFormat="1" applyFont="1"/>
    <xf numFmtId="181" fontId="96" fillId="0" borderId="0" xfId="0" applyNumberFormat="1" applyFont="1"/>
    <xf numFmtId="0" fontId="100" fillId="0" borderId="0" xfId="0" applyFont="1" applyAlignment="1">
      <alignment vertical="center"/>
    </xf>
    <xf numFmtId="1" fontId="104" fillId="0" borderId="0" xfId="0" applyNumberFormat="1" applyFont="1"/>
    <xf numFmtId="0" fontId="104" fillId="0" borderId="0" xfId="0" applyFont="1" applyAlignment="1">
      <alignment vertical="center"/>
    </xf>
    <xf numFmtId="0" fontId="96" fillId="0" borderId="0" xfId="467" applyFont="1"/>
    <xf numFmtId="0" fontId="104" fillId="0" borderId="0" xfId="6" applyFont="1"/>
    <xf numFmtId="165" fontId="104" fillId="0" borderId="0" xfId="6" applyNumberFormat="1" applyFont="1"/>
    <xf numFmtId="0" fontId="107" fillId="0" borderId="0" xfId="0" applyFont="1"/>
    <xf numFmtId="14" fontId="104" fillId="0" borderId="0" xfId="6" applyNumberFormat="1" applyFont="1"/>
    <xf numFmtId="1" fontId="104" fillId="0" borderId="0" xfId="6" applyNumberFormat="1" applyFont="1"/>
    <xf numFmtId="167" fontId="96" fillId="0" borderId="0" xfId="0" applyNumberFormat="1" applyFont="1"/>
    <xf numFmtId="168" fontId="96" fillId="0" borderId="0" xfId="0" applyNumberFormat="1" applyFont="1"/>
    <xf numFmtId="165" fontId="104" fillId="0" borderId="0" xfId="6" applyNumberFormat="1" applyFont="1" applyAlignment="1">
      <alignment horizontal="right"/>
    </xf>
    <xf numFmtId="165" fontId="96" fillId="0" borderId="0" xfId="6" applyNumberFormat="1" applyFont="1" applyAlignment="1">
      <alignment horizontal="right"/>
    </xf>
    <xf numFmtId="0" fontId="104" fillId="0" borderId="0" xfId="220" applyFont="1"/>
    <xf numFmtId="1" fontId="104" fillId="0" borderId="0" xfId="220" applyNumberFormat="1" applyFont="1"/>
    <xf numFmtId="0" fontId="108" fillId="0" borderId="0" xfId="0" applyFont="1"/>
    <xf numFmtId="0" fontId="109" fillId="0" borderId="0" xfId="0" applyFont="1" applyAlignment="1">
      <alignment vertical="center"/>
    </xf>
    <xf numFmtId="0" fontId="111" fillId="0" borderId="0" xfId="0" applyFont="1" applyAlignment="1">
      <alignment vertical="center"/>
    </xf>
    <xf numFmtId="2" fontId="108" fillId="0" borderId="0" xfId="0" applyNumberFormat="1" applyFont="1"/>
    <xf numFmtId="17" fontId="96" fillId="0" borderId="0" xfId="0" applyNumberFormat="1" applyFont="1"/>
    <xf numFmtId="1" fontId="104" fillId="0" borderId="0" xfId="217" applyNumberFormat="1" applyFont="1"/>
    <xf numFmtId="1" fontId="104" fillId="0" borderId="0" xfId="172" applyNumberFormat="1" applyFont="1"/>
    <xf numFmtId="182" fontId="96" fillId="0" borderId="0" xfId="0" applyNumberFormat="1" applyFont="1"/>
    <xf numFmtId="0" fontId="96" fillId="0" borderId="0" xfId="11" applyFont="1"/>
    <xf numFmtId="165" fontId="96" fillId="0" borderId="0" xfId="11" applyNumberFormat="1" applyFont="1"/>
    <xf numFmtId="0" fontId="112" fillId="0" borderId="0" xfId="0" applyFont="1" applyAlignment="1">
      <alignment vertical="center"/>
    </xf>
    <xf numFmtId="165" fontId="97" fillId="0" borderId="0" xfId="11" applyNumberFormat="1" applyFont="1" applyAlignment="1">
      <alignment readingOrder="1"/>
    </xf>
    <xf numFmtId="0" fontId="97" fillId="0" borderId="0" xfId="11" applyFont="1" applyAlignment="1">
      <alignment wrapText="1"/>
    </xf>
    <xf numFmtId="0" fontId="97" fillId="0" borderId="0" xfId="11" applyFont="1"/>
    <xf numFmtId="0" fontId="97" fillId="0" borderId="0" xfId="11" applyFont="1" applyAlignment="1">
      <alignment readingOrder="1"/>
    </xf>
    <xf numFmtId="183" fontId="96" fillId="0" borderId="0" xfId="0" applyNumberFormat="1" applyFont="1"/>
    <xf numFmtId="0" fontId="96" fillId="0" borderId="0" xfId="0" applyFont="1" applyAlignment="1">
      <alignment vertical="center"/>
    </xf>
    <xf numFmtId="49" fontId="96" fillId="0" borderId="0" xfId="0" applyNumberFormat="1" applyFont="1"/>
    <xf numFmtId="2" fontId="96" fillId="0" borderId="0" xfId="0" applyNumberFormat="1" applyFont="1"/>
    <xf numFmtId="14" fontId="113" fillId="26" borderId="7" xfId="168" applyNumberFormat="1" applyFont="1" applyFill="1" applyBorder="1" applyAlignment="1">
      <alignment horizontal="right" shrinkToFit="1"/>
    </xf>
    <xf numFmtId="0" fontId="104" fillId="0" borderId="0" xfId="0" applyFont="1" applyAlignment="1">
      <alignment shrinkToFit="1"/>
    </xf>
    <xf numFmtId="0" fontId="101" fillId="0" borderId="0" xfId="7" applyFont="1"/>
    <xf numFmtId="0" fontId="96" fillId="0" borderId="0" xfId="7" applyFont="1"/>
    <xf numFmtId="1" fontId="96" fillId="0" borderId="0" xfId="7" applyNumberFormat="1" applyFont="1"/>
    <xf numFmtId="165" fontId="96" fillId="0" borderId="0" xfId="7" applyNumberFormat="1" applyFont="1"/>
    <xf numFmtId="2" fontId="96" fillId="0" borderId="0" xfId="7" applyNumberFormat="1" applyFont="1"/>
    <xf numFmtId="169" fontId="114" fillId="2" borderId="10" xfId="8" applyNumberFormat="1" applyFont="1" applyFill="1" applyBorder="1" applyAlignment="1">
      <alignment horizontal="right" vertical="top"/>
    </xf>
    <xf numFmtId="169" fontId="114" fillId="2" borderId="0" xfId="8" applyNumberFormat="1" applyFont="1" applyFill="1" applyAlignment="1">
      <alignment horizontal="right" vertical="top"/>
    </xf>
    <xf numFmtId="0" fontId="104" fillId="0" borderId="0" xfId="9" applyFont="1"/>
    <xf numFmtId="0" fontId="104" fillId="0" borderId="0" xfId="3" applyFont="1"/>
    <xf numFmtId="14" fontId="104" fillId="0" borderId="0" xfId="3" applyNumberFormat="1" applyFont="1"/>
    <xf numFmtId="165" fontId="104" fillId="0" borderId="0" xfId="3" applyNumberFormat="1" applyFont="1"/>
    <xf numFmtId="14" fontId="97" fillId="0" borderId="0" xfId="0" applyNumberFormat="1" applyFont="1"/>
    <xf numFmtId="0" fontId="96" fillId="0" borderId="0" xfId="10" applyFont="1" applyAlignment="1">
      <alignment horizontal="right"/>
    </xf>
    <xf numFmtId="0" fontId="96" fillId="0" borderId="0" xfId="10" applyFont="1"/>
    <xf numFmtId="14" fontId="96" fillId="0" borderId="0" xfId="10" applyNumberFormat="1" applyFont="1" applyAlignment="1">
      <alignment horizontal="right"/>
    </xf>
    <xf numFmtId="14" fontId="97" fillId="0" borderId="0" xfId="0" applyNumberFormat="1" applyFont="1" applyAlignment="1">
      <alignment horizontal="right"/>
    </xf>
    <xf numFmtId="16" fontId="96" fillId="0" borderId="0" xfId="155" applyNumberFormat="1" applyFont="1"/>
    <xf numFmtId="0" fontId="96" fillId="0" borderId="0" xfId="155" applyFont="1"/>
    <xf numFmtId="165" fontId="96" fillId="0" borderId="0" xfId="155" applyNumberFormat="1" applyFont="1"/>
    <xf numFmtId="165" fontId="100" fillId="0" borderId="0" xfId="0" applyNumberFormat="1" applyFont="1"/>
    <xf numFmtId="165" fontId="96" fillId="0" borderId="0" xfId="463" applyNumberFormat="1" applyFont="1" applyAlignment="1">
      <alignment horizontal="right" vertical="center"/>
    </xf>
    <xf numFmtId="0" fontId="96" fillId="0" borderId="25" xfId="0" applyFont="1" applyBorder="1"/>
    <xf numFmtId="2" fontId="97" fillId="0" borderId="0" xfId="0" applyNumberFormat="1" applyFont="1"/>
    <xf numFmtId="0" fontId="96" fillId="0" borderId="26" xfId="0" applyFont="1" applyBorder="1"/>
    <xf numFmtId="0" fontId="103" fillId="0" borderId="0" xfId="0" applyFont="1" applyAlignment="1">
      <alignment horizontal="justify" vertical="center"/>
    </xf>
    <xf numFmtId="0" fontId="96" fillId="0" borderId="28" xfId="0" applyFont="1" applyBorder="1"/>
    <xf numFmtId="0" fontId="96" fillId="0" borderId="29" xfId="0" applyFont="1" applyBorder="1"/>
    <xf numFmtId="165" fontId="96" fillId="0" borderId="27" xfId="0" applyNumberFormat="1" applyFont="1" applyBorder="1"/>
    <xf numFmtId="0" fontId="46" fillId="0" borderId="0" xfId="0" quotePrefix="1" applyFont="1"/>
    <xf numFmtId="0" fontId="117" fillId="0" borderId="0" xfId="0" applyFont="1"/>
    <xf numFmtId="0" fontId="118" fillId="0" borderId="0" xfId="0" applyFont="1"/>
    <xf numFmtId="165" fontId="104" fillId="0" borderId="0" xfId="161" applyNumberFormat="1" applyFont="1"/>
    <xf numFmtId="166" fontId="104" fillId="0" borderId="0" xfId="158" applyNumberFormat="1" applyFont="1"/>
    <xf numFmtId="165" fontId="104" fillId="0" borderId="0" xfId="0" applyNumberFormat="1" applyFont="1"/>
    <xf numFmtId="2" fontId="112" fillId="0" borderId="0" xfId="0" applyNumberFormat="1" applyFont="1"/>
    <xf numFmtId="0" fontId="116" fillId="0" borderId="0" xfId="0" applyFont="1" applyAlignment="1">
      <alignment vertical="center"/>
    </xf>
    <xf numFmtId="0" fontId="119" fillId="0" borderId="0" xfId="0" applyFont="1" applyAlignment="1">
      <alignment vertical="center"/>
    </xf>
    <xf numFmtId="165" fontId="97" fillId="0" borderId="0" xfId="0" applyNumberFormat="1" applyFont="1"/>
    <xf numFmtId="1" fontId="97" fillId="0" borderId="0" xfId="0" applyNumberFormat="1" applyFont="1"/>
    <xf numFmtId="165" fontId="120" fillId="0" borderId="0" xfId="0" applyNumberFormat="1" applyFont="1"/>
    <xf numFmtId="14" fontId="0" fillId="0" borderId="0" xfId="0" applyNumberFormat="1"/>
    <xf numFmtId="165" fontId="0" fillId="0" borderId="0" xfId="0" applyNumberFormat="1"/>
    <xf numFmtId="174" fontId="121" fillId="106" borderId="31" xfId="166" applyNumberFormat="1" applyFont="1" applyFill="1" applyBorder="1" applyAlignment="1">
      <alignment horizontal="left" vertical="top" wrapText="1"/>
    </xf>
    <xf numFmtId="4" fontId="0" fillId="0" borderId="0" xfId="0" applyNumberFormat="1"/>
    <xf numFmtId="14" fontId="96" fillId="0" borderId="25" xfId="0" applyNumberFormat="1" applyFont="1" applyBorder="1"/>
    <xf numFmtId="0" fontId="122" fillId="0" borderId="0" xfId="0" applyFont="1"/>
    <xf numFmtId="2" fontId="0" fillId="0" borderId="0" xfId="590" applyNumberFormat="1" applyFont="1" applyBorder="1"/>
    <xf numFmtId="185" fontId="123" fillId="0" borderId="0" xfId="0" applyNumberFormat="1" applyFont="1"/>
    <xf numFmtId="2" fontId="104" fillId="0" borderId="0" xfId="0" applyNumberFormat="1" applyFont="1" applyAlignment="1">
      <alignment shrinkToFit="1"/>
    </xf>
    <xf numFmtId="187" fontId="96" fillId="0" borderId="0" xfId="0" applyNumberFormat="1" applyFont="1"/>
    <xf numFmtId="0" fontId="124" fillId="0" borderId="0" xfId="0" applyFont="1" applyAlignment="1">
      <alignment shrinkToFit="1"/>
    </xf>
    <xf numFmtId="0" fontId="0" fillId="0" borderId="0" xfId="0"/>
    <xf numFmtId="0" fontId="125" fillId="0" borderId="0" xfId="631"/>
    <xf numFmtId="17" fontId="125" fillId="0" borderId="0" xfId="631" applyNumberFormat="1"/>
    <xf numFmtId="0" fontId="46" fillId="0" borderId="0" xfId="633" applyFont="1"/>
    <xf numFmtId="0" fontId="126" fillId="0" borderId="0" xfId="633" applyFont="1"/>
    <xf numFmtId="174" fontId="46" fillId="0" borderId="0" xfId="633" applyNumberFormat="1" applyFont="1"/>
    <xf numFmtId="182" fontId="46" fillId="0" borderId="0" xfId="633" applyNumberFormat="1" applyFont="1"/>
    <xf numFmtId="2" fontId="46" fillId="0" borderId="0" xfId="633" applyNumberFormat="1" applyFont="1"/>
    <xf numFmtId="16" fontId="46" fillId="0" borderId="0" xfId="633" applyNumberFormat="1" applyFont="1"/>
    <xf numFmtId="16" fontId="126" fillId="0" borderId="0" xfId="633" applyNumberFormat="1" applyFont="1"/>
    <xf numFmtId="165" fontId="46" fillId="0" borderId="0" xfId="633" applyNumberFormat="1" applyFont="1" applyAlignment="1">
      <alignment horizontal="center" vertical="center"/>
    </xf>
    <xf numFmtId="165" fontId="126" fillId="0" borderId="0" xfId="633" applyNumberFormat="1" applyFont="1" applyAlignment="1">
      <alignment horizontal="center" vertical="center"/>
    </xf>
    <xf numFmtId="2" fontId="46" fillId="0" borderId="0" xfId="633" applyNumberFormat="1" applyFont="1" applyAlignment="1">
      <alignment horizontal="center" vertical="center"/>
    </xf>
    <xf numFmtId="0" fontId="46" fillId="0" borderId="0" xfId="633" applyFont="1" applyAlignment="1">
      <alignment horizontal="center" vertical="center"/>
    </xf>
    <xf numFmtId="166" fontId="0" fillId="0" borderId="0" xfId="0" applyNumberFormat="1"/>
    <xf numFmtId="0" fontId="116" fillId="0" borderId="0" xfId="0" applyFont="1"/>
    <xf numFmtId="3" fontId="0" fillId="0" borderId="0" xfId="0" applyNumberFormat="1" applyAlignment="1">
      <alignment horizontal="center" vertical="center"/>
    </xf>
    <xf numFmtId="188" fontId="96" fillId="0" borderId="0" xfId="0" applyNumberFormat="1" applyFont="1"/>
    <xf numFmtId="0" fontId="98" fillId="0" borderId="0" xfId="0" applyFont="1" applyAlignment="1">
      <alignment vertical="center" wrapText="1" readingOrder="1"/>
    </xf>
    <xf numFmtId="0" fontId="99" fillId="0" borderId="0" xfId="0" applyFont="1" applyAlignment="1"/>
    <xf numFmtId="0" fontId="115" fillId="0" borderId="0" xfId="9" applyFont="1" applyAlignment="1">
      <alignment horizontal="center" vertical="center" wrapText="1"/>
    </xf>
  </cellXfs>
  <cellStyles count="634">
    <cellStyle name=" Verticals" xfId="13" xr:uid="{00000000-0005-0000-0000-000000000000}"/>
    <cellStyle name=" Verticals 2" xfId="14" xr:uid="{00000000-0005-0000-0000-000001000000}"/>
    <cellStyle name="_1_²ÜºÈÆø" xfId="15" xr:uid="{00000000-0005-0000-0000-000002000000}"/>
    <cellStyle name="_1_²ÜºÈÆø 2" xfId="16" xr:uid="{00000000-0005-0000-0000-000003000000}"/>
    <cellStyle name="20% - Accent1" xfId="566" builtinId="30" customBuiltin="1"/>
    <cellStyle name="20% - Accent1 2" xfId="17" xr:uid="{00000000-0005-0000-0000-000005000000}"/>
    <cellStyle name="20% - Accent1 2 2" xfId="224" xr:uid="{00000000-0005-0000-0000-000006000000}"/>
    <cellStyle name="20% - Accent2" xfId="570" builtinId="34" customBuiltin="1"/>
    <cellStyle name="20% - Accent2 2" xfId="18" xr:uid="{00000000-0005-0000-0000-000008000000}"/>
    <cellStyle name="20% - Accent2 2 2" xfId="225" xr:uid="{00000000-0005-0000-0000-000009000000}"/>
    <cellStyle name="20% - Accent3" xfId="574" builtinId="38" customBuiltin="1"/>
    <cellStyle name="20% - Accent3 2" xfId="19" xr:uid="{00000000-0005-0000-0000-00000B000000}"/>
    <cellStyle name="20% - Accent3 2 2" xfId="226" xr:uid="{00000000-0005-0000-0000-00000C000000}"/>
    <cellStyle name="20% - Accent4" xfId="578" builtinId="42" customBuiltin="1"/>
    <cellStyle name="20% - Accent4 2" xfId="20" xr:uid="{00000000-0005-0000-0000-00000E000000}"/>
    <cellStyle name="20% - Accent4 2 2" xfId="227" xr:uid="{00000000-0005-0000-0000-00000F000000}"/>
    <cellStyle name="20% - Accent5" xfId="582" builtinId="46" customBuiltin="1"/>
    <cellStyle name="20% - Accent5 2" xfId="21" xr:uid="{00000000-0005-0000-0000-000011000000}"/>
    <cellStyle name="20% - Accent5 2 2" xfId="228" xr:uid="{00000000-0005-0000-0000-000012000000}"/>
    <cellStyle name="20% - Accent6" xfId="586" builtinId="50" customBuiltin="1"/>
    <cellStyle name="20% - Accent6 2" xfId="22" xr:uid="{00000000-0005-0000-0000-000014000000}"/>
    <cellStyle name="20% - Accent6 2 2" xfId="229" xr:uid="{00000000-0005-0000-0000-000015000000}"/>
    <cellStyle name="20% - Акцент1 2" xfId="173" xr:uid="{00000000-0005-0000-0000-000016000000}"/>
    <cellStyle name="20% - Акцент2 2" xfId="174" xr:uid="{00000000-0005-0000-0000-000017000000}"/>
    <cellStyle name="20% - Акцент3 2" xfId="175" xr:uid="{00000000-0005-0000-0000-000018000000}"/>
    <cellStyle name="20% - Акцент4 2" xfId="176" xr:uid="{00000000-0005-0000-0000-000019000000}"/>
    <cellStyle name="20% - Акцент5 2" xfId="177" xr:uid="{00000000-0005-0000-0000-00001A000000}"/>
    <cellStyle name="20% - Акцент6 2" xfId="178" xr:uid="{00000000-0005-0000-0000-00001B000000}"/>
    <cellStyle name="40% - Accent1" xfId="567" builtinId="31" customBuiltin="1"/>
    <cellStyle name="40% - Accent1 2" xfId="23" xr:uid="{00000000-0005-0000-0000-00001D000000}"/>
    <cellStyle name="40% - Accent1 2 2" xfId="230" xr:uid="{00000000-0005-0000-0000-00001E000000}"/>
    <cellStyle name="40% - Accent2" xfId="571" builtinId="35" customBuiltin="1"/>
    <cellStyle name="40% - Accent2 2" xfId="24" xr:uid="{00000000-0005-0000-0000-000020000000}"/>
    <cellStyle name="40% - Accent2 2 2" xfId="231" xr:uid="{00000000-0005-0000-0000-000021000000}"/>
    <cellStyle name="40% - Accent3" xfId="575" builtinId="39" customBuiltin="1"/>
    <cellStyle name="40% - Accent3 2" xfId="25" xr:uid="{00000000-0005-0000-0000-000023000000}"/>
    <cellStyle name="40% - Accent3 2 2" xfId="232" xr:uid="{00000000-0005-0000-0000-000024000000}"/>
    <cellStyle name="40% - Accent4" xfId="579" builtinId="43" customBuiltin="1"/>
    <cellStyle name="40% - Accent4 2" xfId="26" xr:uid="{00000000-0005-0000-0000-000026000000}"/>
    <cellStyle name="40% - Accent4 2 2" xfId="233" xr:uid="{00000000-0005-0000-0000-000027000000}"/>
    <cellStyle name="40% - Accent5" xfId="583" builtinId="47" customBuiltin="1"/>
    <cellStyle name="40% - Accent5 2" xfId="27" xr:uid="{00000000-0005-0000-0000-000029000000}"/>
    <cellStyle name="40% - Accent5 2 2" xfId="234" xr:uid="{00000000-0005-0000-0000-00002A000000}"/>
    <cellStyle name="40% - Accent6" xfId="587" builtinId="51" customBuiltin="1"/>
    <cellStyle name="40% - Accent6 2" xfId="28" xr:uid="{00000000-0005-0000-0000-00002C000000}"/>
    <cellStyle name="40% - Accent6 2 2" xfId="235" xr:uid="{00000000-0005-0000-0000-00002D000000}"/>
    <cellStyle name="40% - Акцент1 2" xfId="179" xr:uid="{00000000-0005-0000-0000-00002E000000}"/>
    <cellStyle name="40% - Акцент2 2" xfId="180" xr:uid="{00000000-0005-0000-0000-00002F000000}"/>
    <cellStyle name="40% - Акцент3 2" xfId="181" xr:uid="{00000000-0005-0000-0000-000030000000}"/>
    <cellStyle name="40% - Акцент4 2" xfId="182" xr:uid="{00000000-0005-0000-0000-000031000000}"/>
    <cellStyle name="40% - Акцент5 2" xfId="183" xr:uid="{00000000-0005-0000-0000-000032000000}"/>
    <cellStyle name="40% - Акцент6 2" xfId="184" xr:uid="{00000000-0005-0000-0000-000033000000}"/>
    <cellStyle name="60% - Accent1" xfId="568" builtinId="32" customBuiltin="1"/>
    <cellStyle name="60% - Accent1 2" xfId="29" xr:uid="{00000000-0005-0000-0000-000035000000}"/>
    <cellStyle name="60% - Accent1 2 2" xfId="236" xr:uid="{00000000-0005-0000-0000-000036000000}"/>
    <cellStyle name="60% - Accent2" xfId="572" builtinId="36" customBuiltin="1"/>
    <cellStyle name="60% - Accent2 2" xfId="30" xr:uid="{00000000-0005-0000-0000-000038000000}"/>
    <cellStyle name="60% - Accent2 2 2" xfId="237" xr:uid="{00000000-0005-0000-0000-000039000000}"/>
    <cellStyle name="60% - Accent3" xfId="576" builtinId="40" customBuiltin="1"/>
    <cellStyle name="60% - Accent3 2" xfId="31" xr:uid="{00000000-0005-0000-0000-00003B000000}"/>
    <cellStyle name="60% - Accent3 2 2" xfId="238" xr:uid="{00000000-0005-0000-0000-00003C000000}"/>
    <cellStyle name="60% - Accent4" xfId="580" builtinId="44" customBuiltin="1"/>
    <cellStyle name="60% - Accent4 2" xfId="32" xr:uid="{00000000-0005-0000-0000-00003E000000}"/>
    <cellStyle name="60% - Accent4 2 2" xfId="239" xr:uid="{00000000-0005-0000-0000-00003F000000}"/>
    <cellStyle name="60% - Accent5" xfId="584" builtinId="48" customBuiltin="1"/>
    <cellStyle name="60% - Accent5 2" xfId="33" xr:uid="{00000000-0005-0000-0000-000041000000}"/>
    <cellStyle name="60% - Accent5 2 2" xfId="240" xr:uid="{00000000-0005-0000-0000-000042000000}"/>
    <cellStyle name="60% - Accent6" xfId="588" builtinId="52" customBuiltin="1"/>
    <cellStyle name="60% - Accent6 2" xfId="34" xr:uid="{00000000-0005-0000-0000-000044000000}"/>
    <cellStyle name="60% - Accent6 2 2" xfId="241" xr:uid="{00000000-0005-0000-0000-000045000000}"/>
    <cellStyle name="60% - Акцент1 2" xfId="185" xr:uid="{00000000-0005-0000-0000-000046000000}"/>
    <cellStyle name="60% - Акцент2 2" xfId="186" xr:uid="{00000000-0005-0000-0000-000047000000}"/>
    <cellStyle name="60% - Акцент3 2" xfId="187" xr:uid="{00000000-0005-0000-0000-000048000000}"/>
    <cellStyle name="60% - Акцент4 2" xfId="188" xr:uid="{00000000-0005-0000-0000-000049000000}"/>
    <cellStyle name="60% - Акцент5 2" xfId="189" xr:uid="{00000000-0005-0000-0000-00004A000000}"/>
    <cellStyle name="60% - Акцент6 2" xfId="190" xr:uid="{00000000-0005-0000-0000-00004B000000}"/>
    <cellStyle name="Accent1" xfId="565" builtinId="29" customBuiltin="1"/>
    <cellStyle name="Accent1 - 20%" xfId="36" xr:uid="{00000000-0005-0000-0000-00004D000000}"/>
    <cellStyle name="Accent1 - 40%" xfId="37" xr:uid="{00000000-0005-0000-0000-00004E000000}"/>
    <cellStyle name="Accent1 - 60%" xfId="38" xr:uid="{00000000-0005-0000-0000-00004F000000}"/>
    <cellStyle name="Accent1 2" xfId="35" xr:uid="{00000000-0005-0000-0000-000050000000}"/>
    <cellStyle name="Accent1 2 2" xfId="242" xr:uid="{00000000-0005-0000-0000-000051000000}"/>
    <cellStyle name="Accent1 3" xfId="509" xr:uid="{00000000-0005-0000-0000-000052000000}"/>
    <cellStyle name="Accent1 4" xfId="532" xr:uid="{00000000-0005-0000-0000-000053000000}"/>
    <cellStyle name="Accent1 5" xfId="507" xr:uid="{00000000-0005-0000-0000-000054000000}"/>
    <cellStyle name="Accent1 6" xfId="534" xr:uid="{00000000-0005-0000-0000-000055000000}"/>
    <cellStyle name="Accent1 7" xfId="505" xr:uid="{00000000-0005-0000-0000-000056000000}"/>
    <cellStyle name="Accent1 8" xfId="470" xr:uid="{00000000-0005-0000-0000-000057000000}"/>
    <cellStyle name="Accent2" xfId="569" builtinId="33" customBuiltin="1"/>
    <cellStyle name="Accent2 - 20%" xfId="40" xr:uid="{00000000-0005-0000-0000-000059000000}"/>
    <cellStyle name="Accent2 - 40%" xfId="41" xr:uid="{00000000-0005-0000-0000-00005A000000}"/>
    <cellStyle name="Accent2 - 60%" xfId="42" xr:uid="{00000000-0005-0000-0000-00005B000000}"/>
    <cellStyle name="Accent2 2" xfId="39" xr:uid="{00000000-0005-0000-0000-00005C000000}"/>
    <cellStyle name="Accent2 2 2" xfId="243" xr:uid="{00000000-0005-0000-0000-00005D000000}"/>
    <cellStyle name="Accent2 3" xfId="511" xr:uid="{00000000-0005-0000-0000-00005E000000}"/>
    <cellStyle name="Accent2 4" xfId="531" xr:uid="{00000000-0005-0000-0000-00005F000000}"/>
    <cellStyle name="Accent2 5" xfId="508" xr:uid="{00000000-0005-0000-0000-000060000000}"/>
    <cellStyle name="Accent2 6" xfId="533" xr:uid="{00000000-0005-0000-0000-000061000000}"/>
    <cellStyle name="Accent2 7" xfId="506" xr:uid="{00000000-0005-0000-0000-000062000000}"/>
    <cellStyle name="Accent2 8" xfId="471" xr:uid="{00000000-0005-0000-0000-000063000000}"/>
    <cellStyle name="Accent3" xfId="573" builtinId="37" customBuiltin="1"/>
    <cellStyle name="Accent3 - 20%" xfId="44" xr:uid="{00000000-0005-0000-0000-000065000000}"/>
    <cellStyle name="Accent3 - 40%" xfId="45" xr:uid="{00000000-0005-0000-0000-000066000000}"/>
    <cellStyle name="Accent3 - 60%" xfId="46" xr:uid="{00000000-0005-0000-0000-000067000000}"/>
    <cellStyle name="Accent3 2" xfId="43" xr:uid="{00000000-0005-0000-0000-000068000000}"/>
    <cellStyle name="Accent3 2 2" xfId="244" xr:uid="{00000000-0005-0000-0000-000069000000}"/>
    <cellStyle name="Accent3 3" xfId="514" xr:uid="{00000000-0005-0000-0000-00006A000000}"/>
    <cellStyle name="Accent3 4" xfId="529" xr:uid="{00000000-0005-0000-0000-00006B000000}"/>
    <cellStyle name="Accent3 5" xfId="512" xr:uid="{00000000-0005-0000-0000-00006C000000}"/>
    <cellStyle name="Accent3 6" xfId="530" xr:uid="{00000000-0005-0000-0000-00006D000000}"/>
    <cellStyle name="Accent3 7" xfId="510" xr:uid="{00000000-0005-0000-0000-00006E000000}"/>
    <cellStyle name="Accent3 8" xfId="472" xr:uid="{00000000-0005-0000-0000-00006F000000}"/>
    <cellStyle name="Accent4" xfId="577" builtinId="41" customBuiltin="1"/>
    <cellStyle name="Accent4 - 20%" xfId="48" xr:uid="{00000000-0005-0000-0000-000071000000}"/>
    <cellStyle name="Accent4 - 40%" xfId="49" xr:uid="{00000000-0005-0000-0000-000072000000}"/>
    <cellStyle name="Accent4 - 60%" xfId="50" xr:uid="{00000000-0005-0000-0000-000073000000}"/>
    <cellStyle name="Accent4 2" xfId="47" xr:uid="{00000000-0005-0000-0000-000074000000}"/>
    <cellStyle name="Accent4 2 2" xfId="245" xr:uid="{00000000-0005-0000-0000-000075000000}"/>
    <cellStyle name="Accent4 3" xfId="516" xr:uid="{00000000-0005-0000-0000-000076000000}"/>
    <cellStyle name="Accent4 4" xfId="527" xr:uid="{00000000-0005-0000-0000-000077000000}"/>
    <cellStyle name="Accent4 5" xfId="515" xr:uid="{00000000-0005-0000-0000-000078000000}"/>
    <cellStyle name="Accent4 6" xfId="528" xr:uid="{00000000-0005-0000-0000-000079000000}"/>
    <cellStyle name="Accent4 7" xfId="513" xr:uid="{00000000-0005-0000-0000-00007A000000}"/>
    <cellStyle name="Accent4 8" xfId="473" xr:uid="{00000000-0005-0000-0000-00007B000000}"/>
    <cellStyle name="Accent5" xfId="581" builtinId="45" customBuiltin="1"/>
    <cellStyle name="Accent5 - 20%" xfId="52" xr:uid="{00000000-0005-0000-0000-00007D000000}"/>
    <cellStyle name="Accent5 - 40%" xfId="53" xr:uid="{00000000-0005-0000-0000-00007E000000}"/>
    <cellStyle name="Accent5 - 60%" xfId="54" xr:uid="{00000000-0005-0000-0000-00007F000000}"/>
    <cellStyle name="Accent5 2" xfId="51" xr:uid="{00000000-0005-0000-0000-000080000000}"/>
    <cellStyle name="Accent5 2 2" xfId="246" xr:uid="{00000000-0005-0000-0000-000081000000}"/>
    <cellStyle name="Accent5 3" xfId="519" xr:uid="{00000000-0005-0000-0000-000082000000}"/>
    <cellStyle name="Accent5 4" xfId="525" xr:uid="{00000000-0005-0000-0000-000083000000}"/>
    <cellStyle name="Accent5 5" xfId="518" xr:uid="{00000000-0005-0000-0000-000084000000}"/>
    <cellStyle name="Accent5 6" xfId="526" xr:uid="{00000000-0005-0000-0000-000085000000}"/>
    <cellStyle name="Accent5 7" xfId="517" xr:uid="{00000000-0005-0000-0000-000086000000}"/>
    <cellStyle name="Accent5 8" xfId="474" xr:uid="{00000000-0005-0000-0000-000087000000}"/>
    <cellStyle name="Accent6" xfId="585" builtinId="49" customBuiltin="1"/>
    <cellStyle name="Accent6 - 20%" xfId="56" xr:uid="{00000000-0005-0000-0000-000089000000}"/>
    <cellStyle name="Accent6 - 40%" xfId="57" xr:uid="{00000000-0005-0000-0000-00008A000000}"/>
    <cellStyle name="Accent6 - 60%" xfId="58" xr:uid="{00000000-0005-0000-0000-00008B000000}"/>
    <cellStyle name="Accent6 2" xfId="55" xr:uid="{00000000-0005-0000-0000-00008C000000}"/>
    <cellStyle name="Accent6 2 2" xfId="247" xr:uid="{00000000-0005-0000-0000-00008D000000}"/>
    <cellStyle name="Accent6 3" xfId="520" xr:uid="{00000000-0005-0000-0000-00008E000000}"/>
    <cellStyle name="Accent6 4" xfId="524" xr:uid="{00000000-0005-0000-0000-00008F000000}"/>
    <cellStyle name="Accent6 5" xfId="521" xr:uid="{00000000-0005-0000-0000-000090000000}"/>
    <cellStyle name="Accent6 6" xfId="523" xr:uid="{00000000-0005-0000-0000-000091000000}"/>
    <cellStyle name="Accent6 7" xfId="522" xr:uid="{00000000-0005-0000-0000-000092000000}"/>
    <cellStyle name="Accent6 8" xfId="475" xr:uid="{00000000-0005-0000-0000-000093000000}"/>
    <cellStyle name="al_laroux_7_laroux_1_²ðò²Ê´²ÜÎ" xfId="59" xr:uid="{00000000-0005-0000-0000-000094000000}"/>
    <cellStyle name="Bad" xfId="554" builtinId="27" customBuiltin="1"/>
    <cellStyle name="Bad 2" xfId="60" xr:uid="{00000000-0005-0000-0000-000096000000}"/>
    <cellStyle name="Bad 2 2" xfId="248" xr:uid="{00000000-0005-0000-0000-000097000000}"/>
    <cellStyle name="Body" xfId="61" xr:uid="{00000000-0005-0000-0000-000098000000}"/>
    <cellStyle name="Calculation" xfId="558" builtinId="22" customBuiltin="1"/>
    <cellStyle name="Calculation 2" xfId="62" xr:uid="{00000000-0005-0000-0000-00009A000000}"/>
    <cellStyle name="Calculation 2 2" xfId="249" xr:uid="{00000000-0005-0000-0000-00009B000000}"/>
    <cellStyle name="Check Cell" xfId="560" builtinId="23" customBuiltin="1"/>
    <cellStyle name="Check Cell 2" xfId="63" xr:uid="{00000000-0005-0000-0000-00009D000000}"/>
    <cellStyle name="Check Cell 2 2" xfId="250" xr:uid="{00000000-0005-0000-0000-00009E000000}"/>
    <cellStyle name="Comma 10" xfId="64" xr:uid="{00000000-0005-0000-0000-00009F000000}"/>
    <cellStyle name="Comma 11" xfId="219" xr:uid="{00000000-0005-0000-0000-0000A0000000}"/>
    <cellStyle name="Comma 11 2" xfId="544" xr:uid="{00000000-0005-0000-0000-0000A1000000}"/>
    <cellStyle name="Comma 2" xfId="65" xr:uid="{00000000-0005-0000-0000-0000A2000000}"/>
    <cellStyle name="Comma 2 2" xfId="66" xr:uid="{00000000-0005-0000-0000-0000A3000000}"/>
    <cellStyle name="Comma 2 2 2" xfId="164" xr:uid="{00000000-0005-0000-0000-0000A4000000}"/>
    <cellStyle name="Comma 2 2 2 2" xfId="480" xr:uid="{00000000-0005-0000-0000-0000A5000000}"/>
    <cellStyle name="Comma 2 3" xfId="67" xr:uid="{00000000-0005-0000-0000-0000A6000000}"/>
    <cellStyle name="Comma 2 3 2" xfId="312" xr:uid="{00000000-0005-0000-0000-0000A7000000}"/>
    <cellStyle name="Comma 2 3 2 2" xfId="481" xr:uid="{00000000-0005-0000-0000-0000A8000000}"/>
    <cellStyle name="Comma 2 4" xfId="68" xr:uid="{00000000-0005-0000-0000-0000A9000000}"/>
    <cellStyle name="Comma 2 4 2" xfId="482" xr:uid="{00000000-0005-0000-0000-0000AA000000}"/>
    <cellStyle name="Comma 2 5" xfId="69" xr:uid="{00000000-0005-0000-0000-0000AB000000}"/>
    <cellStyle name="Comma 2 5 2" xfId="483" xr:uid="{00000000-0005-0000-0000-0000AC000000}"/>
    <cellStyle name="Comma 2 6" xfId="163" xr:uid="{00000000-0005-0000-0000-0000AD000000}"/>
    <cellStyle name="Comma 2 6 2" xfId="479" xr:uid="{00000000-0005-0000-0000-0000AE000000}"/>
    <cellStyle name="Comma 2 7" xfId="460" xr:uid="{00000000-0005-0000-0000-0000AF000000}"/>
    <cellStyle name="Comma 2 8" xfId="464" xr:uid="{00000000-0005-0000-0000-0000B0000000}"/>
    <cellStyle name="Comma 2 9" xfId="589" xr:uid="{00000000-0005-0000-0000-0000B1000000}"/>
    <cellStyle name="Comma 3" xfId="70" xr:uid="{00000000-0005-0000-0000-0000B2000000}"/>
    <cellStyle name="Comma 3 2" xfId="71" xr:uid="{00000000-0005-0000-0000-0000B3000000}"/>
    <cellStyle name="Comma 3 2 2" xfId="313" xr:uid="{00000000-0005-0000-0000-0000B4000000}"/>
    <cellStyle name="Comma 3 2 2 2" xfId="485" xr:uid="{00000000-0005-0000-0000-0000B5000000}"/>
    <cellStyle name="Comma 3 3" xfId="462" xr:uid="{00000000-0005-0000-0000-0000B6000000}"/>
    <cellStyle name="Comma 3 3 2" xfId="484" xr:uid="{00000000-0005-0000-0000-0000B7000000}"/>
    <cellStyle name="Comma 4" xfId="72" xr:uid="{00000000-0005-0000-0000-0000B8000000}"/>
    <cellStyle name="Comma 4 2" xfId="314" xr:uid="{00000000-0005-0000-0000-0000B9000000}"/>
    <cellStyle name="Comma 4 2 2" xfId="486" xr:uid="{00000000-0005-0000-0000-0000BA000000}"/>
    <cellStyle name="Comma 4 3" xfId="594" xr:uid="{00000000-0005-0000-0000-0000BB000000}"/>
    <cellStyle name="Comma 5" xfId="73" xr:uid="{00000000-0005-0000-0000-0000BC000000}"/>
    <cellStyle name="Comma 5 2" xfId="251" xr:uid="{00000000-0005-0000-0000-0000BD000000}"/>
    <cellStyle name="Comma 5 2 2" xfId="487" xr:uid="{00000000-0005-0000-0000-0000BE000000}"/>
    <cellStyle name="Comma 5 3" xfId="596" xr:uid="{00000000-0005-0000-0000-0000BF000000}"/>
    <cellStyle name="Comma 6" xfId="74" xr:uid="{00000000-0005-0000-0000-0000C0000000}"/>
    <cellStyle name="Comma 6 2" xfId="75" xr:uid="{00000000-0005-0000-0000-0000C1000000}"/>
    <cellStyle name="Comma 6 3" xfId="488" xr:uid="{00000000-0005-0000-0000-0000C2000000}"/>
    <cellStyle name="Comma 7" xfId="76" xr:uid="{00000000-0005-0000-0000-0000C3000000}"/>
    <cellStyle name="Comma 8" xfId="77" xr:uid="{00000000-0005-0000-0000-0000C4000000}"/>
    <cellStyle name="Comma 8 2" xfId="503" xr:uid="{00000000-0005-0000-0000-0000C5000000}"/>
    <cellStyle name="Comma 8 3" xfId="476" xr:uid="{00000000-0005-0000-0000-0000C6000000}"/>
    <cellStyle name="Comma 8 4" xfId="468" xr:uid="{00000000-0005-0000-0000-0000C7000000}"/>
    <cellStyle name="Comma 9" xfId="78" xr:uid="{00000000-0005-0000-0000-0000C8000000}"/>
    <cellStyle name="Dezimal [0]_laroux" xfId="79" xr:uid="{00000000-0005-0000-0000-0000C9000000}"/>
    <cellStyle name="Dezimal_laroux" xfId="80" xr:uid="{00000000-0005-0000-0000-0000CA000000}"/>
    <cellStyle name="Emphasis 1" xfId="81" xr:uid="{00000000-0005-0000-0000-0000CB000000}"/>
    <cellStyle name="Emphasis 2" xfId="82" xr:uid="{00000000-0005-0000-0000-0000CC000000}"/>
    <cellStyle name="Emphasis 3" xfId="83" xr:uid="{00000000-0005-0000-0000-0000CD000000}"/>
    <cellStyle name="Euro" xfId="84" xr:uid="{00000000-0005-0000-0000-0000CE000000}"/>
    <cellStyle name="Euro 2" xfId="85" xr:uid="{00000000-0005-0000-0000-0000CF000000}"/>
    <cellStyle name="Euro 2 2" xfId="489" xr:uid="{00000000-0005-0000-0000-0000D0000000}"/>
    <cellStyle name="Euro 3" xfId="86" xr:uid="{00000000-0005-0000-0000-0000D1000000}"/>
    <cellStyle name="Explanatory Text" xfId="563" builtinId="53" customBuiltin="1"/>
    <cellStyle name="Explanatory Text 2" xfId="87" xr:uid="{00000000-0005-0000-0000-0000D3000000}"/>
    <cellStyle name="Explanatory Text 2 2" xfId="252" xr:uid="{00000000-0005-0000-0000-0000D4000000}"/>
    <cellStyle name="Good" xfId="553" builtinId="26" customBuiltin="1"/>
    <cellStyle name="Good 2" xfId="88" xr:uid="{00000000-0005-0000-0000-0000D6000000}"/>
    <cellStyle name="Good 2 2" xfId="253" xr:uid="{00000000-0005-0000-0000-0000D7000000}"/>
    <cellStyle name="Heading 1" xfId="549" builtinId="16" customBuiltin="1"/>
    <cellStyle name="Heading 1 2" xfId="89" xr:uid="{00000000-0005-0000-0000-0000D9000000}"/>
    <cellStyle name="Heading 1 2 2" xfId="254" xr:uid="{00000000-0005-0000-0000-0000DA000000}"/>
    <cellStyle name="Heading 2" xfId="550" builtinId="17" customBuiltin="1"/>
    <cellStyle name="Heading 2 2" xfId="90" xr:uid="{00000000-0005-0000-0000-0000DC000000}"/>
    <cellStyle name="Heading 2 2 2" xfId="255" xr:uid="{00000000-0005-0000-0000-0000DD000000}"/>
    <cellStyle name="Heading 3" xfId="551" builtinId="18" customBuiltin="1"/>
    <cellStyle name="Heading 3 2" xfId="91" xr:uid="{00000000-0005-0000-0000-0000DF000000}"/>
    <cellStyle name="Heading 3 2 2" xfId="256" xr:uid="{00000000-0005-0000-0000-0000E0000000}"/>
    <cellStyle name="Heading 4" xfId="552" builtinId="19" customBuiltin="1"/>
    <cellStyle name="Heading 4 2" xfId="92" xr:uid="{00000000-0005-0000-0000-0000E2000000}"/>
    <cellStyle name="Heading 4 2 2" xfId="257" xr:uid="{00000000-0005-0000-0000-0000E3000000}"/>
    <cellStyle name="Hyperlink 2" xfId="191" xr:uid="{00000000-0005-0000-0000-0000E4000000}"/>
    <cellStyle name="Îáû÷íûé_AMD" xfId="93" xr:uid="{00000000-0005-0000-0000-0000E5000000}"/>
    <cellStyle name="Input" xfId="556" builtinId="20" customBuiltin="1"/>
    <cellStyle name="Input 2" xfId="94" xr:uid="{00000000-0005-0000-0000-0000E7000000}"/>
    <cellStyle name="Input 2 2" xfId="258" xr:uid="{00000000-0005-0000-0000-0000E8000000}"/>
    <cellStyle name="Linked Cell" xfId="559" builtinId="24" customBuiltin="1"/>
    <cellStyle name="Linked Cell 2" xfId="95" xr:uid="{00000000-0005-0000-0000-0000EA000000}"/>
    <cellStyle name="Linked Cell 2 2" xfId="259" xr:uid="{00000000-0005-0000-0000-0000EB000000}"/>
    <cellStyle name="Milliers [0]_laroux" xfId="96" xr:uid="{00000000-0005-0000-0000-0000EC000000}"/>
    <cellStyle name="Milliers_laroux" xfId="97" xr:uid="{00000000-0005-0000-0000-0000ED000000}"/>
    <cellStyle name="Neutral" xfId="555" builtinId="28" customBuiltin="1"/>
    <cellStyle name="Neutral 2" xfId="98" xr:uid="{00000000-0005-0000-0000-0000EF000000}"/>
    <cellStyle name="Neutral 2 2" xfId="260" xr:uid="{00000000-0005-0000-0000-0000F0000000}"/>
    <cellStyle name="no dec" xfId="99" xr:uid="{00000000-0005-0000-0000-0000F1000000}"/>
    <cellStyle name="Normal" xfId="0" builtinId="0"/>
    <cellStyle name="Normal - Style1" xfId="100" xr:uid="{00000000-0005-0000-0000-0000F3000000}"/>
    <cellStyle name="Normal 10" xfId="101" xr:uid="{00000000-0005-0000-0000-0000F4000000}"/>
    <cellStyle name="Normal 10 2" xfId="262" xr:uid="{00000000-0005-0000-0000-0000F5000000}"/>
    <cellStyle name="Normal 10 3" xfId="263" xr:uid="{00000000-0005-0000-0000-0000F6000000}"/>
    <cellStyle name="Normal 10 3 2" xfId="477" xr:uid="{00000000-0005-0000-0000-0000F7000000}"/>
    <cellStyle name="Normal 10 4" xfId="315" xr:uid="{00000000-0005-0000-0000-0000F8000000}"/>
    <cellStyle name="Normal 10 5" xfId="316" xr:uid="{00000000-0005-0000-0000-0000F9000000}"/>
    <cellStyle name="Normal 10 6" xfId="317" xr:uid="{00000000-0005-0000-0000-0000FA000000}"/>
    <cellStyle name="Normal 10 7" xfId="318" xr:uid="{00000000-0005-0000-0000-0000FB000000}"/>
    <cellStyle name="Normal 10 8" xfId="261" xr:uid="{00000000-0005-0000-0000-0000FC000000}"/>
    <cellStyle name="Normal 100" xfId="466" xr:uid="{00000000-0005-0000-0000-0000FD000000}"/>
    <cellStyle name="Normal 11" xfId="102" xr:uid="{00000000-0005-0000-0000-0000FE000000}"/>
    <cellStyle name="Normal 11 2" xfId="319" xr:uid="{00000000-0005-0000-0000-0000FF000000}"/>
    <cellStyle name="Normal 11 2 2" xfId="504" xr:uid="{00000000-0005-0000-0000-000000010000}"/>
    <cellStyle name="Normal 11 3" xfId="320" xr:uid="{00000000-0005-0000-0000-000001010000}"/>
    <cellStyle name="Normal 11 4" xfId="321" xr:uid="{00000000-0005-0000-0000-000002010000}"/>
    <cellStyle name="Normal 11 5" xfId="264" xr:uid="{00000000-0005-0000-0000-000003010000}"/>
    <cellStyle name="Normal 12" xfId="103" xr:uid="{00000000-0005-0000-0000-000004010000}"/>
    <cellStyle name="Normal 12 2" xfId="322" xr:uid="{00000000-0005-0000-0000-000005010000}"/>
    <cellStyle name="Normal 12 2 2" xfId="535" xr:uid="{00000000-0005-0000-0000-000006010000}"/>
    <cellStyle name="Normal 12 3" xfId="323" xr:uid="{00000000-0005-0000-0000-000007010000}"/>
    <cellStyle name="Normal 12 4" xfId="265" xr:uid="{00000000-0005-0000-0000-000008010000}"/>
    <cellStyle name="Normal 13" xfId="104" xr:uid="{00000000-0005-0000-0000-000009010000}"/>
    <cellStyle name="Normal 13 2" xfId="266" xr:uid="{00000000-0005-0000-0000-00000A010000}"/>
    <cellStyle name="Normal 13 2 2" xfId="536" xr:uid="{00000000-0005-0000-0000-00000B010000}"/>
    <cellStyle name="Normal 14" xfId="105" xr:uid="{00000000-0005-0000-0000-00000C010000}"/>
    <cellStyle name="Normal 14 2" xfId="149" xr:uid="{00000000-0005-0000-0000-00000D010000}"/>
    <cellStyle name="Normal 14 2 2" xfId="537" xr:uid="{00000000-0005-0000-0000-00000E010000}"/>
    <cellStyle name="Normal 15" xfId="12" xr:uid="{00000000-0005-0000-0000-00000F010000}"/>
    <cellStyle name="Normal 15 2" xfId="160" xr:uid="{00000000-0005-0000-0000-000010010000}"/>
    <cellStyle name="Normal 15 3" xfId="267" xr:uid="{00000000-0005-0000-0000-000011010000}"/>
    <cellStyle name="Normal 1517" xfId="153" xr:uid="{00000000-0005-0000-0000-000012010000}"/>
    <cellStyle name="Normal 1518" xfId="154" xr:uid="{00000000-0005-0000-0000-000013010000}"/>
    <cellStyle name="Normal 16" xfId="158" xr:uid="{00000000-0005-0000-0000-000014010000}"/>
    <cellStyle name="Normal 16 2" xfId="324" xr:uid="{00000000-0005-0000-0000-000015010000}"/>
    <cellStyle name="Normal 16 3" xfId="325" xr:uid="{00000000-0005-0000-0000-000016010000}"/>
    <cellStyle name="Normal 16 4" xfId="478" xr:uid="{00000000-0005-0000-0000-000017010000}"/>
    <cellStyle name="Normal 17" xfId="159" xr:uid="{00000000-0005-0000-0000-000018010000}"/>
    <cellStyle name="Normal 17 2" xfId="161" xr:uid="{00000000-0005-0000-0000-000019010000}"/>
    <cellStyle name="Normal 17 3" xfId="502" xr:uid="{00000000-0005-0000-0000-00001A010000}"/>
    <cellStyle name="Normal 18" xfId="162" xr:uid="{00000000-0005-0000-0000-00001B010000}"/>
    <cellStyle name="Normal 18 2" xfId="326" xr:uid="{00000000-0005-0000-0000-00001C010000}"/>
    <cellStyle name="Normal 18 3" xfId="296" xr:uid="{00000000-0005-0000-0000-00001D010000}"/>
    <cellStyle name="Normal 18 4" xfId="469" xr:uid="{00000000-0005-0000-0000-00001E010000}"/>
    <cellStyle name="Normal 18 5" xfId="539" xr:uid="{00000000-0005-0000-0000-00001F010000}"/>
    <cellStyle name="Normal 19" xfId="168" xr:uid="{00000000-0005-0000-0000-000020010000}"/>
    <cellStyle name="Normal 19 2" xfId="297" xr:uid="{00000000-0005-0000-0000-000021010000}"/>
    <cellStyle name="Normal 19 3" xfId="540" xr:uid="{00000000-0005-0000-0000-000022010000}"/>
    <cellStyle name="Normal 2" xfId="10" xr:uid="{00000000-0005-0000-0000-000023010000}"/>
    <cellStyle name="Normal 2 10" xfId="107" xr:uid="{00000000-0005-0000-0000-000024010000}"/>
    <cellStyle name="Normal 2 10 2" xfId="327" xr:uid="{00000000-0005-0000-0000-000025010000}"/>
    <cellStyle name="Normal 2 10 2 2" xfId="490" xr:uid="{00000000-0005-0000-0000-000026010000}"/>
    <cellStyle name="Normal 2 11" xfId="108" xr:uid="{00000000-0005-0000-0000-000027010000}"/>
    <cellStyle name="Normal 2 11 2" xfId="328" xr:uid="{00000000-0005-0000-0000-000028010000}"/>
    <cellStyle name="Normal 2 12" xfId="106" xr:uid="{00000000-0005-0000-0000-000029010000}"/>
    <cellStyle name="Normal 2 12 2" xfId="329" xr:uid="{00000000-0005-0000-0000-00002A010000}"/>
    <cellStyle name="Normal 2 13" xfId="150" xr:uid="{00000000-0005-0000-0000-00002B010000}"/>
    <cellStyle name="Normal 2 14" xfId="165" xr:uid="{00000000-0005-0000-0000-00002C010000}"/>
    <cellStyle name="Normal 2 14 2" xfId="330" xr:uid="{00000000-0005-0000-0000-00002D010000}"/>
    <cellStyle name="Normal 2 15" xfId="221" xr:uid="{00000000-0005-0000-0000-00002E010000}"/>
    <cellStyle name="Normal 2 15 2" xfId="331" xr:uid="{00000000-0005-0000-0000-00002F010000}"/>
    <cellStyle name="Normal 2 16" xfId="332" xr:uid="{00000000-0005-0000-0000-000030010000}"/>
    <cellStyle name="Normal 2 17" xfId="333" xr:uid="{00000000-0005-0000-0000-000031010000}"/>
    <cellStyle name="Normal 2 18" xfId="334" xr:uid="{00000000-0005-0000-0000-000032010000}"/>
    <cellStyle name="Normal 2 19" xfId="268" xr:uid="{00000000-0005-0000-0000-000033010000}"/>
    <cellStyle name="Normal 2 2" xfId="109" xr:uid="{00000000-0005-0000-0000-000034010000}"/>
    <cellStyle name="Normal 2 2 2" xfId="166" xr:uid="{00000000-0005-0000-0000-000035010000}"/>
    <cellStyle name="Normal 2 2 2 2" xfId="270" xr:uid="{00000000-0005-0000-0000-000036010000}"/>
    <cellStyle name="Normal 2 2 2 3" xfId="491" xr:uid="{00000000-0005-0000-0000-000037010000}"/>
    <cellStyle name="Normal 2 2 2 4" xfId="595" xr:uid="{00000000-0005-0000-0000-000038010000}"/>
    <cellStyle name="Normal 2 2 3" xfId="301" xr:uid="{00000000-0005-0000-0000-000039010000}"/>
    <cellStyle name="Normal 2 2 4" xfId="335" xr:uid="{00000000-0005-0000-0000-00003A010000}"/>
    <cellStyle name="Normal 2 2 5" xfId="269" xr:uid="{00000000-0005-0000-0000-00003B010000}"/>
    <cellStyle name="Normal 2 20" xfId="2" xr:uid="{00000000-0005-0000-0000-00003C010000}"/>
    <cellStyle name="Normal 2 21" xfId="463" xr:uid="{00000000-0005-0000-0000-00003D010000}"/>
    <cellStyle name="Normal 2 3" xfId="110" xr:uid="{00000000-0005-0000-0000-00003E010000}"/>
    <cellStyle name="Normal 2 3 2" xfId="336" xr:uid="{00000000-0005-0000-0000-00003F010000}"/>
    <cellStyle name="Normal 2 3 2 2" xfId="492" xr:uid="{00000000-0005-0000-0000-000040010000}"/>
    <cellStyle name="Normal 2 3 2 3" xfId="600" xr:uid="{00000000-0005-0000-0000-000041010000}"/>
    <cellStyle name="Normal 2 3 3" xfId="271" xr:uid="{00000000-0005-0000-0000-000042010000}"/>
    <cellStyle name="Normal 2 3 4" xfId="598" xr:uid="{00000000-0005-0000-0000-000043010000}"/>
    <cellStyle name="Normal 2 3 5" xfId="629" xr:uid="{00000000-0005-0000-0000-000044010000}"/>
    <cellStyle name="Normal 2 4" xfId="111" xr:uid="{00000000-0005-0000-0000-000045010000}"/>
    <cellStyle name="Normal 2 4 2" xfId="337" xr:uid="{00000000-0005-0000-0000-000046010000}"/>
    <cellStyle name="Normal 2 4 2 2" xfId="493" xr:uid="{00000000-0005-0000-0000-000047010000}"/>
    <cellStyle name="Normal 2 4 3" xfId="338" xr:uid="{00000000-0005-0000-0000-000048010000}"/>
    <cellStyle name="Normal 2 4 4" xfId="299" xr:uid="{00000000-0005-0000-0000-000049010000}"/>
    <cellStyle name="Normal 2 5" xfId="112" xr:uid="{00000000-0005-0000-0000-00004A010000}"/>
    <cellStyle name="Normal 2 5 2" xfId="339" xr:uid="{00000000-0005-0000-0000-00004B010000}"/>
    <cellStyle name="Normal 2 5 2 2" xfId="494" xr:uid="{00000000-0005-0000-0000-00004C010000}"/>
    <cellStyle name="Normal 2 5 3" xfId="309" xr:uid="{00000000-0005-0000-0000-00004D010000}"/>
    <cellStyle name="Normal 2 6" xfId="113" xr:uid="{00000000-0005-0000-0000-00004E010000}"/>
    <cellStyle name="Normal 2 6 2" xfId="340" xr:uid="{00000000-0005-0000-0000-00004F010000}"/>
    <cellStyle name="Normal 2 6 2 2" xfId="495" xr:uid="{00000000-0005-0000-0000-000050010000}"/>
    <cellStyle name="Normal 2 6 3" xfId="601" xr:uid="{00000000-0005-0000-0000-000051010000}"/>
    <cellStyle name="Normal 2 7" xfId="114" xr:uid="{00000000-0005-0000-0000-000052010000}"/>
    <cellStyle name="Normal 2 7 2" xfId="341" xr:uid="{00000000-0005-0000-0000-000053010000}"/>
    <cellStyle name="Normal 2 7 2 2" xfId="496" xr:uid="{00000000-0005-0000-0000-000054010000}"/>
    <cellStyle name="Normal 2 7 3" xfId="602" xr:uid="{00000000-0005-0000-0000-000055010000}"/>
    <cellStyle name="Normal 2 8" xfId="115" xr:uid="{00000000-0005-0000-0000-000056010000}"/>
    <cellStyle name="Normal 2 8 2" xfId="342" xr:uid="{00000000-0005-0000-0000-000057010000}"/>
    <cellStyle name="Normal 2 8 2 2" xfId="497" xr:uid="{00000000-0005-0000-0000-000058010000}"/>
    <cellStyle name="Normal 2 8 3" xfId="603" xr:uid="{00000000-0005-0000-0000-000059010000}"/>
    <cellStyle name="Normal 2 9" xfId="116" xr:uid="{00000000-0005-0000-0000-00005A010000}"/>
    <cellStyle name="Normal 2 9 2" xfId="343" xr:uid="{00000000-0005-0000-0000-00005B010000}"/>
    <cellStyle name="Normal 2 9 2 2" xfId="498" xr:uid="{00000000-0005-0000-0000-00005C010000}"/>
    <cellStyle name="Normal 2 9 3" xfId="592" xr:uid="{00000000-0005-0000-0000-00005D010000}"/>
    <cellStyle name="Normal 20" xfId="170" xr:uid="{00000000-0005-0000-0000-00005E010000}"/>
    <cellStyle name="Normal 20 2" xfId="298" xr:uid="{00000000-0005-0000-0000-00005F010000}"/>
    <cellStyle name="Normal 20 3" xfId="541" xr:uid="{00000000-0005-0000-0000-000060010000}"/>
    <cellStyle name="Normal 21" xfId="171" xr:uid="{00000000-0005-0000-0000-000061010000}"/>
    <cellStyle name="Normal 21 2" xfId="304" xr:uid="{00000000-0005-0000-0000-000062010000}"/>
    <cellStyle name="Normal 21 3" xfId="542" xr:uid="{00000000-0005-0000-0000-000063010000}"/>
    <cellStyle name="Normal 22" xfId="172" xr:uid="{00000000-0005-0000-0000-000064010000}"/>
    <cellStyle name="Normal 22 2" xfId="305" xr:uid="{00000000-0005-0000-0000-000065010000}"/>
    <cellStyle name="Normal 23" xfId="216" xr:uid="{00000000-0005-0000-0000-000066010000}"/>
    <cellStyle name="Normal 23 2" xfId="306" xr:uid="{00000000-0005-0000-0000-000067010000}"/>
    <cellStyle name="Normal 24" xfId="117" xr:uid="{00000000-0005-0000-0000-000068010000}"/>
    <cellStyle name="Normal 24 2" xfId="307" xr:uid="{00000000-0005-0000-0000-000069010000}"/>
    <cellStyle name="Normal 24 2 2" xfId="499" xr:uid="{00000000-0005-0000-0000-00006A010000}"/>
    <cellStyle name="Normal 25" xfId="217" xr:uid="{00000000-0005-0000-0000-00006B010000}"/>
    <cellStyle name="Normal 25 2" xfId="308" xr:uid="{00000000-0005-0000-0000-00006C010000}"/>
    <cellStyle name="Normal 26" xfId="218" xr:uid="{00000000-0005-0000-0000-00006D010000}"/>
    <cellStyle name="Normal 26 2" xfId="450" xr:uid="{00000000-0005-0000-0000-00006E010000}"/>
    <cellStyle name="Normal 26 3" xfId="448" xr:uid="{00000000-0005-0000-0000-00006F010000}"/>
    <cellStyle name="Normal 26 4" xfId="543" xr:uid="{00000000-0005-0000-0000-000070010000}"/>
    <cellStyle name="Normal 27" xfId="118" xr:uid="{00000000-0005-0000-0000-000071010000}"/>
    <cellStyle name="Normal 27 2" xfId="449" xr:uid="{00000000-0005-0000-0000-000072010000}"/>
    <cellStyle name="Normal 28" xfId="220" xr:uid="{00000000-0005-0000-0000-000073010000}"/>
    <cellStyle name="Normal 28 2" xfId="459" xr:uid="{00000000-0005-0000-0000-000074010000}"/>
    <cellStyle name="Normal 28 3" xfId="545" xr:uid="{00000000-0005-0000-0000-000075010000}"/>
    <cellStyle name="Normal 29" xfId="223" xr:uid="{00000000-0005-0000-0000-000076010000}"/>
    <cellStyle name="Normal 29 2" xfId="547" xr:uid="{00000000-0005-0000-0000-000077010000}"/>
    <cellStyle name="Normal 3" xfId="6" xr:uid="{00000000-0005-0000-0000-000078010000}"/>
    <cellStyle name="Normal 3 10" xfId="344" xr:uid="{00000000-0005-0000-0000-000079010000}"/>
    <cellStyle name="Normal 3 11" xfId="345" xr:uid="{00000000-0005-0000-0000-00007A010000}"/>
    <cellStyle name="Normal 3 12" xfId="346" xr:uid="{00000000-0005-0000-0000-00007B010000}"/>
    <cellStyle name="Normal 3 13" xfId="347" xr:uid="{00000000-0005-0000-0000-00007C010000}"/>
    <cellStyle name="Normal 3 14" xfId="348" xr:uid="{00000000-0005-0000-0000-00007D010000}"/>
    <cellStyle name="Normal 3 15" xfId="272" xr:uid="{00000000-0005-0000-0000-00007E010000}"/>
    <cellStyle name="Normal 3 16" xfId="461" xr:uid="{00000000-0005-0000-0000-00007F010000}"/>
    <cellStyle name="Normal 3 2" xfId="11" xr:uid="{00000000-0005-0000-0000-000080010000}"/>
    <cellStyle name="Normal 3 2 2" xfId="120" xr:uid="{00000000-0005-0000-0000-000081010000}"/>
    <cellStyle name="Normal 3 2 2 2" xfId="452" xr:uid="{00000000-0005-0000-0000-000082010000}"/>
    <cellStyle name="Normal 3 2 2 3" xfId="302" xr:uid="{00000000-0005-0000-0000-000083010000}"/>
    <cellStyle name="Normal 3 2 3" xfId="273" xr:uid="{00000000-0005-0000-0000-000084010000}"/>
    <cellStyle name="Normal 3 2 4" xfId="597" xr:uid="{00000000-0005-0000-0000-000085010000}"/>
    <cellStyle name="Normal 3 3" xfId="119" xr:uid="{00000000-0005-0000-0000-000086010000}"/>
    <cellStyle name="Normal 3 3 2" xfId="349" xr:uid="{00000000-0005-0000-0000-000087010000}"/>
    <cellStyle name="Normal 3 3 3" xfId="300" xr:uid="{00000000-0005-0000-0000-000088010000}"/>
    <cellStyle name="Normal 3 3 4" xfId="604" xr:uid="{00000000-0005-0000-0000-000089010000}"/>
    <cellStyle name="Normal 3 4" xfId="167" xr:uid="{00000000-0005-0000-0000-00008A010000}"/>
    <cellStyle name="Normal 3 4 2" xfId="351" xr:uid="{00000000-0005-0000-0000-00008B010000}"/>
    <cellStyle name="Normal 3 4 3" xfId="350" xr:uid="{00000000-0005-0000-0000-00008C010000}"/>
    <cellStyle name="Normal 3 5" xfId="352" xr:uid="{00000000-0005-0000-0000-00008D010000}"/>
    <cellStyle name="Normal 3 5 2" xfId="591" xr:uid="{00000000-0005-0000-0000-00008E010000}"/>
    <cellStyle name="Normal 3 6" xfId="353" xr:uid="{00000000-0005-0000-0000-00008F010000}"/>
    <cellStyle name="Normal 3 7" xfId="354" xr:uid="{00000000-0005-0000-0000-000090010000}"/>
    <cellStyle name="Normal 3 8" xfId="355" xr:uid="{00000000-0005-0000-0000-000091010000}"/>
    <cellStyle name="Normal 3 9" xfId="356" xr:uid="{00000000-0005-0000-0000-000092010000}"/>
    <cellStyle name="Normal 30" xfId="467" xr:uid="{00000000-0005-0000-0000-000093010000}"/>
    <cellStyle name="Normal 31" xfId="632" xr:uid="{00000000-0005-0000-0000-000094010000}"/>
    <cellStyle name="Normal 32" xfId="633" xr:uid="{00000000-0005-0000-0000-000095010000}"/>
    <cellStyle name="Normal 4" xfId="7" xr:uid="{00000000-0005-0000-0000-000096010000}"/>
    <cellStyle name="Normal 4 10" xfId="357" xr:uid="{00000000-0005-0000-0000-000097010000}"/>
    <cellStyle name="Normal 4 11" xfId="358" xr:uid="{00000000-0005-0000-0000-000098010000}"/>
    <cellStyle name="Normal 4 12" xfId="359" xr:uid="{00000000-0005-0000-0000-000099010000}"/>
    <cellStyle name="Normal 4 13" xfId="360" xr:uid="{00000000-0005-0000-0000-00009A010000}"/>
    <cellStyle name="Normal 4 14" xfId="3" xr:uid="{00000000-0005-0000-0000-00009B010000}"/>
    <cellStyle name="Normal 4 14 2" xfId="361" xr:uid="{00000000-0005-0000-0000-00009C010000}"/>
    <cellStyle name="Normal 4 15" xfId="362" xr:uid="{00000000-0005-0000-0000-00009D010000}"/>
    <cellStyle name="Normal 4 16" xfId="363" xr:uid="{00000000-0005-0000-0000-00009E010000}"/>
    <cellStyle name="Normal 4 17" xfId="274" xr:uid="{00000000-0005-0000-0000-00009F010000}"/>
    <cellStyle name="Normal 4 18" xfId="631" xr:uid="{00000000-0005-0000-0000-0000A0010000}"/>
    <cellStyle name="Normal 4 2" xfId="121" xr:uid="{00000000-0005-0000-0000-0000A1010000}"/>
    <cellStyle name="Normal 4 2 2" xfId="364" xr:uid="{00000000-0005-0000-0000-0000A2010000}"/>
    <cellStyle name="Normal 4 2 2 2" xfId="458" xr:uid="{00000000-0005-0000-0000-0000A3010000}"/>
    <cellStyle name="Normal 4 2 3" xfId="365" xr:uid="{00000000-0005-0000-0000-0000A4010000}"/>
    <cellStyle name="Normal 4 2 4" xfId="453" xr:uid="{00000000-0005-0000-0000-0000A5010000}"/>
    <cellStyle name="Normal 4 2 5" xfId="275" xr:uid="{00000000-0005-0000-0000-0000A6010000}"/>
    <cellStyle name="Normal 4 2 6" xfId="538" xr:uid="{00000000-0005-0000-0000-0000A7010000}"/>
    <cellStyle name="Normal 4 3" xfId="155" xr:uid="{00000000-0005-0000-0000-0000A8010000}"/>
    <cellStyle name="Normal 4 3 2" xfId="157" xr:uid="{00000000-0005-0000-0000-0000A9010000}"/>
    <cellStyle name="Normal 4 3 3" xfId="276" xr:uid="{00000000-0005-0000-0000-0000AA010000}"/>
    <cellStyle name="Normal 4 4" xfId="156" xr:uid="{00000000-0005-0000-0000-0000AB010000}"/>
    <cellStyle name="Normal 4 4 2" xfId="366" xr:uid="{00000000-0005-0000-0000-0000AC010000}"/>
    <cellStyle name="Normal 4 4 3" xfId="303" xr:uid="{00000000-0005-0000-0000-0000AD010000}"/>
    <cellStyle name="Normal 4 5" xfId="169" xr:uid="{00000000-0005-0000-0000-0000AE010000}"/>
    <cellStyle name="Normal 4 5 2" xfId="367" xr:uid="{00000000-0005-0000-0000-0000AF010000}"/>
    <cellStyle name="Normal 4 5 3" xfId="605" xr:uid="{00000000-0005-0000-0000-0000B0010000}"/>
    <cellStyle name="Normal 4 6" xfId="368" xr:uid="{00000000-0005-0000-0000-0000B1010000}"/>
    <cellStyle name="Normal 4 7" xfId="151" xr:uid="{00000000-0005-0000-0000-0000B2010000}"/>
    <cellStyle name="Normal 4 7 2" xfId="369" xr:uid="{00000000-0005-0000-0000-0000B3010000}"/>
    <cellStyle name="Normal 4 8" xfId="370" xr:uid="{00000000-0005-0000-0000-0000B4010000}"/>
    <cellStyle name="Normal 4 9" xfId="371" xr:uid="{00000000-0005-0000-0000-0000B5010000}"/>
    <cellStyle name="Normal 5" xfId="122" xr:uid="{00000000-0005-0000-0000-0000B6010000}"/>
    <cellStyle name="Normal 5 10" xfId="372" xr:uid="{00000000-0005-0000-0000-0000B7010000}"/>
    <cellStyle name="Normal 5 11" xfId="152" xr:uid="{00000000-0005-0000-0000-0000B8010000}"/>
    <cellStyle name="Normal 5 11 2" xfId="373" xr:uid="{00000000-0005-0000-0000-0000B9010000}"/>
    <cellStyle name="Normal 5 12" xfId="374" xr:uid="{00000000-0005-0000-0000-0000BA010000}"/>
    <cellStyle name="Normal 5 13" xfId="375" xr:uid="{00000000-0005-0000-0000-0000BB010000}"/>
    <cellStyle name="Normal 5 14" xfId="376" xr:uid="{00000000-0005-0000-0000-0000BC010000}"/>
    <cellStyle name="Normal 5 15" xfId="377" xr:uid="{00000000-0005-0000-0000-0000BD010000}"/>
    <cellStyle name="Normal 5 16" xfId="378" xr:uid="{00000000-0005-0000-0000-0000BE010000}"/>
    <cellStyle name="Normal 5 17" xfId="379" xr:uid="{00000000-0005-0000-0000-0000BF010000}"/>
    <cellStyle name="Normal 5 18" xfId="454" xr:uid="{00000000-0005-0000-0000-0000C0010000}"/>
    <cellStyle name="Normal 5 19" xfId="277" xr:uid="{00000000-0005-0000-0000-0000C1010000}"/>
    <cellStyle name="Normal 5 2" xfId="123" xr:uid="{00000000-0005-0000-0000-0000C2010000}"/>
    <cellStyle name="Normal 5 2 2" xfId="380" xr:uid="{00000000-0005-0000-0000-0000C3010000}"/>
    <cellStyle name="Normal 5 2 3" xfId="381" xr:uid="{00000000-0005-0000-0000-0000C4010000}"/>
    <cellStyle name="Normal 5 2 4" xfId="455" xr:uid="{00000000-0005-0000-0000-0000C5010000}"/>
    <cellStyle name="Normal 5 2 5" xfId="278" xr:uid="{00000000-0005-0000-0000-0000C6010000}"/>
    <cellStyle name="Normal 5 20" xfId="628" xr:uid="{00000000-0005-0000-0000-0000C7010000}"/>
    <cellStyle name="Normal 5 3" xfId="279" xr:uid="{00000000-0005-0000-0000-0000C8010000}"/>
    <cellStyle name="Normal 5 3 2" xfId="606" xr:uid="{00000000-0005-0000-0000-0000C9010000}"/>
    <cellStyle name="Normal 5 4" xfId="382" xr:uid="{00000000-0005-0000-0000-0000CA010000}"/>
    <cellStyle name="Normal 5 4 2" xfId="607" xr:uid="{00000000-0005-0000-0000-0000CB010000}"/>
    <cellStyle name="Normal 5 5" xfId="383" xr:uid="{00000000-0005-0000-0000-0000CC010000}"/>
    <cellStyle name="Normal 5 5 2" xfId="608" xr:uid="{00000000-0005-0000-0000-0000CD010000}"/>
    <cellStyle name="Normal 5 6" xfId="384" xr:uid="{00000000-0005-0000-0000-0000CE010000}"/>
    <cellStyle name="Normal 5 7" xfId="385" xr:uid="{00000000-0005-0000-0000-0000CF010000}"/>
    <cellStyle name="Normal 5 8" xfId="386" xr:uid="{00000000-0005-0000-0000-0000D0010000}"/>
    <cellStyle name="Normal 5 9" xfId="387" xr:uid="{00000000-0005-0000-0000-0000D1010000}"/>
    <cellStyle name="Normal 6" xfId="5" xr:uid="{00000000-0005-0000-0000-0000D2010000}"/>
    <cellStyle name="Normal 6 10" xfId="388" xr:uid="{00000000-0005-0000-0000-0000D3010000}"/>
    <cellStyle name="Normal 6 11" xfId="451" xr:uid="{00000000-0005-0000-0000-0000D4010000}"/>
    <cellStyle name="Normal 6 12" xfId="280" xr:uid="{00000000-0005-0000-0000-0000D5010000}"/>
    <cellStyle name="Normal 6 2" xfId="125" xr:uid="{00000000-0005-0000-0000-0000D6010000}"/>
    <cellStyle name="Normal 6 2 2" xfId="389" xr:uid="{00000000-0005-0000-0000-0000D7010000}"/>
    <cellStyle name="Normal 6 2 3" xfId="390" xr:uid="{00000000-0005-0000-0000-0000D8010000}"/>
    <cellStyle name="Normal 6 2 4" xfId="281" xr:uid="{00000000-0005-0000-0000-0000D9010000}"/>
    <cellStyle name="Normal 6 2 5" xfId="609" xr:uid="{00000000-0005-0000-0000-0000DA010000}"/>
    <cellStyle name="Normal 6 3" xfId="124" xr:uid="{00000000-0005-0000-0000-0000DB010000}"/>
    <cellStyle name="Normal 6 3 2" xfId="282" xr:uid="{00000000-0005-0000-0000-0000DC010000}"/>
    <cellStyle name="Normal 6 3 3" xfId="610" xr:uid="{00000000-0005-0000-0000-0000DD010000}"/>
    <cellStyle name="Normal 6 4" xfId="391" xr:uid="{00000000-0005-0000-0000-0000DE010000}"/>
    <cellStyle name="Normal 6 4 2" xfId="599" xr:uid="{00000000-0005-0000-0000-0000DF010000}"/>
    <cellStyle name="Normal 6 5" xfId="392" xr:uid="{00000000-0005-0000-0000-0000E0010000}"/>
    <cellStyle name="Normal 6 6" xfId="393" xr:uid="{00000000-0005-0000-0000-0000E1010000}"/>
    <cellStyle name="Normal 6 7" xfId="394" xr:uid="{00000000-0005-0000-0000-0000E2010000}"/>
    <cellStyle name="Normal 6 8" xfId="395" xr:uid="{00000000-0005-0000-0000-0000E3010000}"/>
    <cellStyle name="Normal 6 9" xfId="396" xr:uid="{00000000-0005-0000-0000-0000E4010000}"/>
    <cellStyle name="Normal 7" xfId="126" xr:uid="{00000000-0005-0000-0000-0000E5010000}"/>
    <cellStyle name="Normal 7 2" xfId="127" xr:uid="{00000000-0005-0000-0000-0000E6010000}"/>
    <cellStyle name="Normal 7 2 2" xfId="397" xr:uid="{00000000-0005-0000-0000-0000E7010000}"/>
    <cellStyle name="Normal 7 2 3" xfId="284" xr:uid="{00000000-0005-0000-0000-0000E8010000}"/>
    <cellStyle name="Normal 7 2 4" xfId="611" xr:uid="{00000000-0005-0000-0000-0000E9010000}"/>
    <cellStyle name="Normal 7 3" xfId="398" xr:uid="{00000000-0005-0000-0000-0000EA010000}"/>
    <cellStyle name="Normal 7 4" xfId="399" xr:uid="{00000000-0005-0000-0000-0000EB010000}"/>
    <cellStyle name="Normal 7 5" xfId="456" xr:uid="{00000000-0005-0000-0000-0000EC010000}"/>
    <cellStyle name="Normal 7 6" xfId="283" xr:uid="{00000000-0005-0000-0000-0000ED010000}"/>
    <cellStyle name="Normal 7 7" xfId="630" xr:uid="{00000000-0005-0000-0000-0000EE010000}"/>
    <cellStyle name="Normal 8" xfId="4" xr:uid="{00000000-0005-0000-0000-0000EF010000}"/>
    <cellStyle name="Normal 8 2" xfId="128" xr:uid="{00000000-0005-0000-0000-0000F0010000}"/>
    <cellStyle name="Normal 8 2 2" xfId="286" xr:uid="{00000000-0005-0000-0000-0000F1010000}"/>
    <cellStyle name="Normal 8 3" xfId="400" xr:uid="{00000000-0005-0000-0000-0000F2010000}"/>
    <cellStyle name="Normal 8 4" xfId="401" xr:uid="{00000000-0005-0000-0000-0000F3010000}"/>
    <cellStyle name="Normal 8 5" xfId="402" xr:uid="{00000000-0005-0000-0000-0000F4010000}"/>
    <cellStyle name="Normal 8 6" xfId="403" xr:uid="{00000000-0005-0000-0000-0000F5010000}"/>
    <cellStyle name="Normal 8 7" xfId="404" xr:uid="{00000000-0005-0000-0000-0000F6010000}"/>
    <cellStyle name="Normal 8 8" xfId="285" xr:uid="{00000000-0005-0000-0000-0000F7010000}"/>
    <cellStyle name="Normal 8 9" xfId="612" xr:uid="{00000000-0005-0000-0000-0000F8010000}"/>
    <cellStyle name="Normal 9" xfId="129" xr:uid="{00000000-0005-0000-0000-0000F9010000}"/>
    <cellStyle name="Normal 9 2" xfId="287" xr:uid="{00000000-0005-0000-0000-0000FA010000}"/>
    <cellStyle name="Normal 9 2 2" xfId="614" xr:uid="{00000000-0005-0000-0000-0000FB010000}"/>
    <cellStyle name="Normal 9 3" xfId="405" xr:uid="{00000000-0005-0000-0000-0000FC010000}"/>
    <cellStyle name="Normal 9 4" xfId="406" xr:uid="{00000000-0005-0000-0000-0000FD010000}"/>
    <cellStyle name="Normal 9 5" xfId="407" xr:uid="{00000000-0005-0000-0000-0000FE010000}"/>
    <cellStyle name="Normal 9 6" xfId="408" xr:uid="{00000000-0005-0000-0000-0000FF010000}"/>
    <cellStyle name="Normal 9 7" xfId="613" xr:uid="{00000000-0005-0000-0000-000000020000}"/>
    <cellStyle name="Normal_2018.1" xfId="9" xr:uid="{00000000-0005-0000-0000-000001020000}"/>
    <cellStyle name="Note" xfId="562" builtinId="10" customBuiltin="1"/>
    <cellStyle name="Note 2" xfId="131" xr:uid="{00000000-0005-0000-0000-000003020000}"/>
    <cellStyle name="Note 2 2" xfId="288" xr:uid="{00000000-0005-0000-0000-000004020000}"/>
    <cellStyle name="Note 3" xfId="130" xr:uid="{00000000-0005-0000-0000-000005020000}"/>
    <cellStyle name="Output" xfId="557" builtinId="21" customBuiltin="1"/>
    <cellStyle name="Output 2" xfId="132" xr:uid="{00000000-0005-0000-0000-000007020000}"/>
    <cellStyle name="Output 2 2" xfId="289" xr:uid="{00000000-0005-0000-0000-000008020000}"/>
    <cellStyle name="Percent" xfId="590" builtinId="5"/>
    <cellStyle name="Percent 2" xfId="133" xr:uid="{00000000-0005-0000-0000-00000A020000}"/>
    <cellStyle name="Percent 2 2" xfId="500" xr:uid="{00000000-0005-0000-0000-00000B020000}"/>
    <cellStyle name="Percent 3" xfId="134" xr:uid="{00000000-0005-0000-0000-00000C020000}"/>
    <cellStyle name="Percent 3 2" xfId="501" xr:uid="{00000000-0005-0000-0000-00000D020000}"/>
    <cellStyle name="Percent 4" xfId="135" xr:uid="{00000000-0005-0000-0000-00000E020000}"/>
    <cellStyle name="Percent 5" xfId="222" xr:uid="{00000000-0005-0000-0000-00000F020000}"/>
    <cellStyle name="Percent 5 2" xfId="546" xr:uid="{00000000-0005-0000-0000-000010020000}"/>
    <cellStyle name="Sheet Title" xfId="136" xr:uid="{00000000-0005-0000-0000-000011020000}"/>
    <cellStyle name="Standard_laroux" xfId="137" xr:uid="{00000000-0005-0000-0000-000012020000}"/>
    <cellStyle name="Style 1" xfId="138" xr:uid="{00000000-0005-0000-0000-000013020000}"/>
    <cellStyle name="Style 1 2" xfId="139" xr:uid="{00000000-0005-0000-0000-000014020000}"/>
    <cellStyle name="Style 1 2 2" xfId="290" xr:uid="{00000000-0005-0000-0000-000015020000}"/>
    <cellStyle name="Style 1 2 2 2" xfId="465" xr:uid="{00000000-0005-0000-0000-000016020000}"/>
    <cellStyle name="Style 2" xfId="140" xr:uid="{00000000-0005-0000-0000-000017020000}"/>
    <cellStyle name="style1670507417963" xfId="8" xr:uid="{00000000-0005-0000-0000-000018020000}"/>
    <cellStyle name="Title" xfId="548" builtinId="15" customBuiltin="1"/>
    <cellStyle name="Title 2" xfId="142" xr:uid="{00000000-0005-0000-0000-00001A020000}"/>
    <cellStyle name="Title 2 2" xfId="291" xr:uid="{00000000-0005-0000-0000-00001B020000}"/>
    <cellStyle name="Title 3" xfId="141" xr:uid="{00000000-0005-0000-0000-00001C020000}"/>
    <cellStyle name="Total" xfId="564" builtinId="25" customBuiltin="1"/>
    <cellStyle name="Total 2" xfId="143" xr:uid="{00000000-0005-0000-0000-00001E020000}"/>
    <cellStyle name="Total 2 2" xfId="292" xr:uid="{00000000-0005-0000-0000-00001F020000}"/>
    <cellStyle name="ux" xfId="144" xr:uid="{00000000-0005-0000-0000-000020020000}"/>
    <cellStyle name="ux 2" xfId="145" xr:uid="{00000000-0005-0000-0000-000021020000}"/>
    <cellStyle name="Währung [0]_laroux" xfId="146" xr:uid="{00000000-0005-0000-0000-000022020000}"/>
    <cellStyle name="Währung_laroux" xfId="147" xr:uid="{00000000-0005-0000-0000-000023020000}"/>
    <cellStyle name="Warning Text" xfId="561" builtinId="11" customBuiltin="1"/>
    <cellStyle name="Warning Text 2" xfId="148" xr:uid="{00000000-0005-0000-0000-000025020000}"/>
    <cellStyle name="Warning Text 2 2" xfId="293" xr:uid="{00000000-0005-0000-0000-000026020000}"/>
    <cellStyle name="Акцент1 2" xfId="192" xr:uid="{00000000-0005-0000-0000-000027020000}"/>
    <cellStyle name="Акцент2 2" xfId="193" xr:uid="{00000000-0005-0000-0000-000028020000}"/>
    <cellStyle name="Акцент3 2" xfId="194" xr:uid="{00000000-0005-0000-0000-000029020000}"/>
    <cellStyle name="Акцент4 2" xfId="195" xr:uid="{00000000-0005-0000-0000-00002A020000}"/>
    <cellStyle name="Акцент5 2" xfId="196" xr:uid="{00000000-0005-0000-0000-00002B020000}"/>
    <cellStyle name="Акцент6 2" xfId="197" xr:uid="{00000000-0005-0000-0000-00002C020000}"/>
    <cellStyle name="Ввод  2" xfId="198" xr:uid="{00000000-0005-0000-0000-00002D020000}"/>
    <cellStyle name="Вывод 2" xfId="199" xr:uid="{00000000-0005-0000-0000-00002E020000}"/>
    <cellStyle name="Вычисление 2" xfId="200" xr:uid="{00000000-0005-0000-0000-00002F020000}"/>
    <cellStyle name="Заголовок 1 2" xfId="201" xr:uid="{00000000-0005-0000-0000-000030020000}"/>
    <cellStyle name="Заголовок 2 2" xfId="202" xr:uid="{00000000-0005-0000-0000-000031020000}"/>
    <cellStyle name="Заголовок 3 2" xfId="203" xr:uid="{00000000-0005-0000-0000-000032020000}"/>
    <cellStyle name="Заголовок 4 2" xfId="204" xr:uid="{00000000-0005-0000-0000-000033020000}"/>
    <cellStyle name="Итог 2" xfId="205" xr:uid="{00000000-0005-0000-0000-000034020000}"/>
    <cellStyle name="Контрольная ячейка 2" xfId="206" xr:uid="{00000000-0005-0000-0000-000035020000}"/>
    <cellStyle name="Название 2" xfId="207" xr:uid="{00000000-0005-0000-0000-000036020000}"/>
    <cellStyle name="Нейтральный 2" xfId="208" xr:uid="{00000000-0005-0000-0000-000037020000}"/>
    <cellStyle name="Обычный 2" xfId="209" xr:uid="{00000000-0005-0000-0000-000038020000}"/>
    <cellStyle name="Обычный 2 2" xfId="409" xr:uid="{00000000-0005-0000-0000-000039020000}"/>
    <cellStyle name="Обычный 2 2 2" xfId="410" xr:uid="{00000000-0005-0000-0000-00003A020000}"/>
    <cellStyle name="Обычный 2 2 3" xfId="615" xr:uid="{00000000-0005-0000-0000-00003B020000}"/>
    <cellStyle name="Обычный 2 3" xfId="411" xr:uid="{00000000-0005-0000-0000-00003C020000}"/>
    <cellStyle name="Обычный 2 3 2" xfId="616" xr:uid="{00000000-0005-0000-0000-00003D020000}"/>
    <cellStyle name="Обычный 2 4" xfId="412" xr:uid="{00000000-0005-0000-0000-00003E020000}"/>
    <cellStyle name="Обычный 2 5" xfId="413" xr:uid="{00000000-0005-0000-0000-00003F020000}"/>
    <cellStyle name="Обычный 2 6" xfId="414" xr:uid="{00000000-0005-0000-0000-000040020000}"/>
    <cellStyle name="Обычный 2 7" xfId="457" xr:uid="{00000000-0005-0000-0000-000041020000}"/>
    <cellStyle name="Обычный 2 8" xfId="310" xr:uid="{00000000-0005-0000-0000-000042020000}"/>
    <cellStyle name="Обычный 2 9" xfId="593" xr:uid="{00000000-0005-0000-0000-000043020000}"/>
    <cellStyle name="Обычный 3" xfId="294" xr:uid="{00000000-0005-0000-0000-000044020000}"/>
    <cellStyle name="Обычный 3 2" xfId="415" xr:uid="{00000000-0005-0000-0000-000045020000}"/>
    <cellStyle name="Обычный 3 2 2" xfId="416" xr:uid="{00000000-0005-0000-0000-000046020000}"/>
    <cellStyle name="Обычный 3 2 3" xfId="617" xr:uid="{00000000-0005-0000-0000-000047020000}"/>
    <cellStyle name="Обычный 3 3" xfId="417" xr:uid="{00000000-0005-0000-0000-000048020000}"/>
    <cellStyle name="Обычный 3 3 2" xfId="618" xr:uid="{00000000-0005-0000-0000-000049020000}"/>
    <cellStyle name="Обычный 3 4" xfId="418" xr:uid="{00000000-0005-0000-0000-00004A020000}"/>
    <cellStyle name="Обычный 3 5" xfId="419" xr:uid="{00000000-0005-0000-0000-00004B020000}"/>
    <cellStyle name="Обычный 3 5 2" xfId="619" xr:uid="{00000000-0005-0000-0000-00004C020000}"/>
    <cellStyle name="Обычный 3 6" xfId="420" xr:uid="{00000000-0005-0000-0000-00004D020000}"/>
    <cellStyle name="Обычный 3 6 2" xfId="620" xr:uid="{00000000-0005-0000-0000-00004E020000}"/>
    <cellStyle name="Обычный 3 7" xfId="421" xr:uid="{00000000-0005-0000-0000-00004F020000}"/>
    <cellStyle name="Обычный 3 8" xfId="422" xr:uid="{00000000-0005-0000-0000-000050020000}"/>
    <cellStyle name="Обычный 4" xfId="311" xr:uid="{00000000-0005-0000-0000-000051020000}"/>
    <cellStyle name="Обычный 4 2" xfId="423" xr:uid="{00000000-0005-0000-0000-000052020000}"/>
    <cellStyle name="Обычный 4 2 2" xfId="424" xr:uid="{00000000-0005-0000-0000-000053020000}"/>
    <cellStyle name="Обычный 4 2 3" xfId="425" xr:uid="{00000000-0005-0000-0000-000054020000}"/>
    <cellStyle name="Обычный 4 2 4" xfId="426" xr:uid="{00000000-0005-0000-0000-000055020000}"/>
    <cellStyle name="Обычный 4 2 5" xfId="427" xr:uid="{00000000-0005-0000-0000-000056020000}"/>
    <cellStyle name="Обычный 4 2 6" xfId="621" xr:uid="{00000000-0005-0000-0000-000057020000}"/>
    <cellStyle name="Обычный 4 3" xfId="428" xr:uid="{00000000-0005-0000-0000-000058020000}"/>
    <cellStyle name="Обычный 4 3 2" xfId="622" xr:uid="{00000000-0005-0000-0000-000059020000}"/>
    <cellStyle name="Обычный 4 4" xfId="429" xr:uid="{00000000-0005-0000-0000-00005A020000}"/>
    <cellStyle name="Обычный 4 5" xfId="430" xr:uid="{00000000-0005-0000-0000-00005B020000}"/>
    <cellStyle name="Обычный 4 6" xfId="431" xr:uid="{00000000-0005-0000-0000-00005C020000}"/>
    <cellStyle name="Обычный 5" xfId="295" xr:uid="{00000000-0005-0000-0000-00005D020000}"/>
    <cellStyle name="Обычный 5 2" xfId="432" xr:uid="{00000000-0005-0000-0000-00005E020000}"/>
    <cellStyle name="Обычный 5 2 2" xfId="433" xr:uid="{00000000-0005-0000-0000-00005F020000}"/>
    <cellStyle name="Обычный 5 2 3" xfId="434" xr:uid="{00000000-0005-0000-0000-000060020000}"/>
    <cellStyle name="Обычный 5 2 4" xfId="435" xr:uid="{00000000-0005-0000-0000-000061020000}"/>
    <cellStyle name="Обычный 5 2 5" xfId="436" xr:uid="{00000000-0005-0000-0000-000062020000}"/>
    <cellStyle name="Обычный 5 2 6" xfId="624" xr:uid="{00000000-0005-0000-0000-000063020000}"/>
    <cellStyle name="Обычный 5 3" xfId="437" xr:uid="{00000000-0005-0000-0000-000064020000}"/>
    <cellStyle name="Обычный 5 4" xfId="438" xr:uid="{00000000-0005-0000-0000-000065020000}"/>
    <cellStyle name="Обычный 5 4 2" xfId="1" xr:uid="{00000000-0005-0000-0000-000066020000}"/>
    <cellStyle name="Обычный 5 5" xfId="439" xr:uid="{00000000-0005-0000-0000-000067020000}"/>
    <cellStyle name="Обычный 5 6" xfId="440" xr:uid="{00000000-0005-0000-0000-000068020000}"/>
    <cellStyle name="Обычный 5 7" xfId="441" xr:uid="{00000000-0005-0000-0000-000069020000}"/>
    <cellStyle name="Обычный 5 8" xfId="442" xr:uid="{00000000-0005-0000-0000-00006A020000}"/>
    <cellStyle name="Обычный 5 9" xfId="623" xr:uid="{00000000-0005-0000-0000-00006B020000}"/>
    <cellStyle name="Обычный 6" xfId="443" xr:uid="{00000000-0005-0000-0000-00006C020000}"/>
    <cellStyle name="Обычный 6 2" xfId="444" xr:uid="{00000000-0005-0000-0000-00006D020000}"/>
    <cellStyle name="Обычный 6 2 2" xfId="626" xr:uid="{00000000-0005-0000-0000-00006E020000}"/>
    <cellStyle name="Обычный 6 3" xfId="445" xr:uid="{00000000-0005-0000-0000-00006F020000}"/>
    <cellStyle name="Обычный 6 3 2" xfId="627" xr:uid="{00000000-0005-0000-0000-000070020000}"/>
    <cellStyle name="Обычный 6 4" xfId="446" xr:uid="{00000000-0005-0000-0000-000071020000}"/>
    <cellStyle name="Обычный 6 5" xfId="447" xr:uid="{00000000-0005-0000-0000-000072020000}"/>
    <cellStyle name="Обычный 6 6" xfId="625" xr:uid="{00000000-0005-0000-0000-000073020000}"/>
    <cellStyle name="Плохой 2" xfId="210" xr:uid="{00000000-0005-0000-0000-000074020000}"/>
    <cellStyle name="Пояснение 2" xfId="211" xr:uid="{00000000-0005-0000-0000-000075020000}"/>
    <cellStyle name="Примечание 2" xfId="212" xr:uid="{00000000-0005-0000-0000-000076020000}"/>
    <cellStyle name="Связанная ячейка 2" xfId="213" xr:uid="{00000000-0005-0000-0000-000077020000}"/>
    <cellStyle name="Текст предупреждения 2" xfId="214" xr:uid="{00000000-0005-0000-0000-000078020000}"/>
    <cellStyle name="Хороший 2" xfId="215" xr:uid="{00000000-0005-0000-0000-000079020000}"/>
  </cellStyles>
  <dxfs count="10">
    <dxf>
      <font>
        <strike val="0"/>
        <outline val="0"/>
        <shadow val="0"/>
        <u val="none"/>
        <vertAlign val="baseline"/>
        <sz val="12"/>
        <color theme="1"/>
        <name val="Mardoto"/>
        <scheme val="none"/>
      </font>
      <numFmt numFmtId="165" formatCode="0.0"/>
    </dxf>
    <dxf>
      <font>
        <strike val="0"/>
        <outline val="0"/>
        <shadow val="0"/>
        <u val="none"/>
        <vertAlign val="baseline"/>
        <sz val="12"/>
        <color theme="1"/>
        <name val="Mardoto"/>
        <scheme val="none"/>
      </font>
      <numFmt numFmtId="165" formatCode="0.0"/>
    </dxf>
    <dxf>
      <font>
        <strike val="0"/>
        <outline val="0"/>
        <shadow val="0"/>
        <u val="none"/>
        <vertAlign val="baseline"/>
        <sz val="12"/>
        <color theme="1"/>
        <name val="Mardoto"/>
        <scheme val="none"/>
      </font>
      <numFmt numFmtId="165" formatCode="0.0"/>
    </dxf>
    <dxf>
      <font>
        <strike val="0"/>
        <outline val="0"/>
        <shadow val="0"/>
        <u val="none"/>
        <vertAlign val="baseline"/>
        <sz val="12"/>
        <color theme="1"/>
        <name val="Mardoto"/>
        <scheme val="none"/>
      </font>
      <numFmt numFmtId="166" formatCode="yyyy\-mm\-dd"/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Mardoto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Mardoto"/>
        <scheme val="none"/>
      </font>
    </dxf>
    <dxf>
      <numFmt numFmtId="3" formatCode="#,##0"/>
      <alignment horizontal="center" vertical="center" textRotation="0" wrapText="0" indent="0" justifyLastLine="0" shrinkToFit="0" readingOrder="0"/>
    </dxf>
    <dxf>
      <numFmt numFmtId="166" formatCode="yyyy\-mm\-dd"/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2" defaultPivotStyle="PivotStyleLight16"/>
  <colors>
    <mruColors>
      <color rgb="FFAAAAAA"/>
      <color rgb="FF86050C"/>
      <color rgb="FFD39C1F"/>
      <color rgb="FF00163B"/>
      <color rgb="FF6393AE"/>
      <color rgb="FF605E27"/>
      <color rgb="FF9C5E27"/>
      <color rgb="FF275A82"/>
      <color rgb="FFB8561D"/>
      <color rgb="FF212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68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914260717410326E-2"/>
          <c:y val="5.0925925925925923E-2"/>
          <c:w val="0.94453018372703434"/>
          <c:h val="0.8648228346456693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2.1'!$B$1</c:f>
              <c:strCache>
                <c:ptCount val="1"/>
                <c:pt idx="0">
                  <c:v>Ա տիպի սցենար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2.1'!$B$2:$B$14</c:f>
              <c:numCache>
                <c:formatCode>General</c:formatCode>
                <c:ptCount val="13"/>
                <c:pt idx="0">
                  <c:v>8.6</c:v>
                </c:pt>
                <c:pt idx="1">
                  <c:v>9.8000000000000007</c:v>
                </c:pt>
                <c:pt idx="2">
                  <c:v>10.6</c:v>
                </c:pt>
                <c:pt idx="3">
                  <c:v>10.9</c:v>
                </c:pt>
                <c:pt idx="4">
                  <c:v>10.8</c:v>
                </c:pt>
                <c:pt idx="5">
                  <c:v>10.199999999999999</c:v>
                </c:pt>
                <c:pt idx="6">
                  <c:v>9.4</c:v>
                </c:pt>
                <c:pt idx="7">
                  <c:v>8.6999999999999993</c:v>
                </c:pt>
                <c:pt idx="8">
                  <c:v>8.3000000000000007</c:v>
                </c:pt>
                <c:pt idx="9">
                  <c:v>7.9</c:v>
                </c:pt>
                <c:pt idx="10">
                  <c:v>7.7</c:v>
                </c:pt>
                <c:pt idx="11">
                  <c:v>7.5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8E-43BC-A2AD-5E61C538B0F0}"/>
            </c:ext>
          </c:extLst>
        </c:ser>
        <c:ser>
          <c:idx val="1"/>
          <c:order val="1"/>
          <c:tx>
            <c:strRef>
              <c:f>'Գծապատկեր 2.1'!$C$1</c:f>
              <c:strCache>
                <c:ptCount val="1"/>
                <c:pt idx="0">
                  <c:v>Բ տիպի սցենար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2.1'!$C$2:$C$14</c:f>
              <c:numCache>
                <c:formatCode>General</c:formatCode>
                <c:ptCount val="13"/>
                <c:pt idx="0">
                  <c:v>8.6</c:v>
                </c:pt>
                <c:pt idx="1">
                  <c:v>8.9</c:v>
                </c:pt>
                <c:pt idx="2">
                  <c:v>9</c:v>
                </c:pt>
                <c:pt idx="3">
                  <c:v>9</c:v>
                </c:pt>
                <c:pt idx="4">
                  <c:v>8.8000000000000007</c:v>
                </c:pt>
                <c:pt idx="5">
                  <c:v>8.5</c:v>
                </c:pt>
                <c:pt idx="6">
                  <c:v>8.1999999999999993</c:v>
                </c:pt>
                <c:pt idx="7">
                  <c:v>7.9</c:v>
                </c:pt>
                <c:pt idx="8">
                  <c:v>7.7</c:v>
                </c:pt>
                <c:pt idx="9">
                  <c:v>7.5</c:v>
                </c:pt>
                <c:pt idx="10">
                  <c:v>7.4</c:v>
                </c:pt>
                <c:pt idx="11">
                  <c:v>7.35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8E-43BC-A2AD-5E61C538B0F0}"/>
            </c:ext>
          </c:extLst>
        </c:ser>
        <c:ser>
          <c:idx val="2"/>
          <c:order val="2"/>
          <c:tx>
            <c:strRef>
              <c:f>'Գծապատկեր 2.1'!$D$1</c:f>
              <c:strCache>
                <c:ptCount val="1"/>
                <c:pt idx="0">
                  <c:v>Շուկայի ուղղորդիչ (1 տարի ժամկ. պարտատոմսի եկամտաբերություն)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38100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2.1'!$D$2:$D$14</c:f>
              <c:numCache>
                <c:formatCode>General</c:formatCode>
                <c:ptCount val="13"/>
                <c:pt idx="0">
                  <c:v>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8E-43BC-A2AD-5E61C538B0F0}"/>
            </c:ext>
          </c:extLst>
        </c:ser>
        <c:ser>
          <c:idx val="3"/>
          <c:order val="3"/>
          <c:tx>
            <c:strRef>
              <c:f>'Գծապատկեր 2.1'!$E$1</c:f>
              <c:strCache>
                <c:ptCount val="1"/>
                <c:pt idx="0">
                  <c:v>Շուկայի ուղղորդիչ (ակնկալվող ուղեգիծ)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2.1'!$E$2:$E$14</c:f>
              <c:numCache>
                <c:formatCode>General</c:formatCode>
                <c:ptCount val="13"/>
                <c:pt idx="0">
                  <c:v>8.6</c:v>
                </c:pt>
                <c:pt idx="1">
                  <c:v>9.3500000000000014</c:v>
                </c:pt>
                <c:pt idx="2">
                  <c:v>9.8000000000000007</c:v>
                </c:pt>
                <c:pt idx="3">
                  <c:v>9.9499999999999993</c:v>
                </c:pt>
                <c:pt idx="4">
                  <c:v>9.8000000000000007</c:v>
                </c:pt>
                <c:pt idx="5">
                  <c:v>9.35</c:v>
                </c:pt>
                <c:pt idx="6">
                  <c:v>8.8000000000000007</c:v>
                </c:pt>
                <c:pt idx="7">
                  <c:v>8.3000000000000007</c:v>
                </c:pt>
                <c:pt idx="8">
                  <c:v>8</c:v>
                </c:pt>
                <c:pt idx="9">
                  <c:v>7.7</c:v>
                </c:pt>
                <c:pt idx="10">
                  <c:v>7.5500000000000007</c:v>
                </c:pt>
                <c:pt idx="11">
                  <c:v>7.4249999999999998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68E-43BC-A2AD-5E61C538B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4474784"/>
        <c:axId val="574473696"/>
      </c:lineChart>
      <c:catAx>
        <c:axId val="574474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4473696"/>
        <c:crosses val="autoZero"/>
        <c:auto val="1"/>
        <c:lblAlgn val="ctr"/>
        <c:lblOffset val="100"/>
        <c:noMultiLvlLbl val="0"/>
      </c:catAx>
      <c:valAx>
        <c:axId val="574473696"/>
        <c:scaling>
          <c:orientation val="minMax"/>
          <c:max val="13"/>
          <c:min val="6"/>
        </c:scaling>
        <c:delete val="1"/>
        <c:axPos val="l"/>
        <c:numFmt formatCode="General" sourceLinked="1"/>
        <c:majorTickMark val="none"/>
        <c:minorTickMark val="none"/>
        <c:tickLblPos val="nextTo"/>
        <c:crossAx val="574474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1993000874890634E-2"/>
          <c:y val="1.3886701662292176E-2"/>
          <c:w val="0.8671251093613298"/>
          <c:h val="0.245372557596967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94888528922587E-2"/>
          <c:y val="4.8140119335270452E-2"/>
          <c:w val="0.87971327726127146"/>
          <c:h val="0.74585512730176529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3.Ա.1'!$C$1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3.Ա.1'!$C$2:$C$14</c:f>
              <c:numCache>
                <c:formatCode>0.00</c:formatCode>
                <c:ptCount val="13"/>
                <c:pt idx="0">
                  <c:v>1.48</c:v>
                </c:pt>
                <c:pt idx="1">
                  <c:v>1.79</c:v>
                </c:pt>
                <c:pt idx="2">
                  <c:v>0.95</c:v>
                </c:pt>
                <c:pt idx="3">
                  <c:v>1.35</c:v>
                </c:pt>
                <c:pt idx="4">
                  <c:v>4.6399999999999997</c:v>
                </c:pt>
                <c:pt idx="5">
                  <c:v>2.6</c:v>
                </c:pt>
                <c:pt idx="6">
                  <c:v>3.12</c:v>
                </c:pt>
                <c:pt idx="7">
                  <c:v>3.56</c:v>
                </c:pt>
                <c:pt idx="8">
                  <c:v>2.7399999999999998</c:v>
                </c:pt>
                <c:pt idx="9">
                  <c:v>2.84</c:v>
                </c:pt>
                <c:pt idx="10">
                  <c:v>3.72</c:v>
                </c:pt>
                <c:pt idx="11">
                  <c:v>3.04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DA-43A1-88DC-19FCB562C039}"/>
            </c:ext>
          </c:extLst>
        </c:ser>
        <c:ser>
          <c:idx val="2"/>
          <c:order val="2"/>
          <c:tx>
            <c:strRef>
              <c:f>'Գծապատկեր 3.Ա.1'!$D$1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3.Ա.1'!$D$2:$D$14</c:f>
              <c:numCache>
                <c:formatCode>General</c:formatCode>
                <c:ptCount val="13"/>
                <c:pt idx="0">
                  <c:v>-0.5</c:v>
                </c:pt>
                <c:pt idx="1">
                  <c:v>1.4</c:v>
                </c:pt>
                <c:pt idx="2" formatCode="0.00">
                  <c:v>1.63</c:v>
                </c:pt>
                <c:pt idx="3" formatCode="0.00">
                  <c:v>-0.12</c:v>
                </c:pt>
                <c:pt idx="4" formatCode="0.00">
                  <c:v>0.23</c:v>
                </c:pt>
                <c:pt idx="5" formatCode="0.00">
                  <c:v>-0.54</c:v>
                </c:pt>
                <c:pt idx="6" formatCode="0.00">
                  <c:v>0.53</c:v>
                </c:pt>
                <c:pt idx="7" formatCode="0.00">
                  <c:v>0.66</c:v>
                </c:pt>
                <c:pt idx="8" formatCode="0.00">
                  <c:v>0.21</c:v>
                </c:pt>
                <c:pt idx="9" formatCode="0.00">
                  <c:v>0.12</c:v>
                </c:pt>
                <c:pt idx="10" formatCode="0.00">
                  <c:v>1.01</c:v>
                </c:pt>
                <c:pt idx="11">
                  <c:v>-0.05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DA-43A1-88DC-19FCB562C039}"/>
            </c:ext>
          </c:extLst>
        </c:ser>
        <c:ser>
          <c:idx val="3"/>
          <c:order val="3"/>
          <c:tx>
            <c:strRef>
              <c:f>'Գծապատկեր 3.Ա.1'!$E$1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3.Ա.1'!$E$2:$E$14</c:f>
              <c:numCache>
                <c:formatCode>General</c:formatCode>
                <c:ptCount val="13"/>
                <c:pt idx="0">
                  <c:v>-1.9</c:v>
                </c:pt>
                <c:pt idx="1">
                  <c:v>-0.9</c:v>
                </c:pt>
                <c:pt idx="2" formatCode="0.00">
                  <c:v>0.87</c:v>
                </c:pt>
                <c:pt idx="3" formatCode="0.00">
                  <c:v>0.68</c:v>
                </c:pt>
                <c:pt idx="4" formatCode="0.00">
                  <c:v>0.1</c:v>
                </c:pt>
                <c:pt idx="5" formatCode="0.00">
                  <c:v>0.44</c:v>
                </c:pt>
                <c:pt idx="6" formatCode="0.00">
                  <c:v>-0.63</c:v>
                </c:pt>
                <c:pt idx="7" formatCode="0.00">
                  <c:v>-0.56999999999999995</c:v>
                </c:pt>
                <c:pt idx="8" formatCode="0.00">
                  <c:v>-0.82</c:v>
                </c:pt>
                <c:pt idx="9" formatCode="0.00">
                  <c:v>-1.01</c:v>
                </c:pt>
                <c:pt idx="10" formatCode="0.00">
                  <c:v>-1.44</c:v>
                </c:pt>
                <c:pt idx="11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DA-43A1-88DC-19FCB562C039}"/>
            </c:ext>
          </c:extLst>
        </c:ser>
        <c:ser>
          <c:idx val="4"/>
          <c:order val="4"/>
          <c:tx>
            <c:strRef>
              <c:f>'Գծապատկեր 3.Ա.1'!$F$1</c:f>
              <c:strCache>
                <c:ptCount val="1"/>
                <c:pt idx="0">
                  <c:v>Պաշարներ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3.Ա.1'!$F$2:$F$14</c:f>
              <c:numCache>
                <c:formatCode>General</c:formatCode>
                <c:ptCount val="13"/>
                <c:pt idx="0">
                  <c:v>-0.1</c:v>
                </c:pt>
                <c:pt idx="1">
                  <c:v>-2.0099999999999998</c:v>
                </c:pt>
                <c:pt idx="2" formatCode="0.00">
                  <c:v>-0.72</c:v>
                </c:pt>
                <c:pt idx="3" formatCode="0.00">
                  <c:v>1.44</c:v>
                </c:pt>
                <c:pt idx="4" formatCode="0.00">
                  <c:v>-2.16</c:v>
                </c:pt>
                <c:pt idx="5" formatCode="0.00">
                  <c:v>-0.06</c:v>
                </c:pt>
                <c:pt idx="6" formatCode="0.00">
                  <c:v>1.34</c:v>
                </c:pt>
                <c:pt idx="7" formatCode="0.00">
                  <c:v>-0.47</c:v>
                </c:pt>
                <c:pt idx="8" formatCode="0.00">
                  <c:v>-0.49</c:v>
                </c:pt>
                <c:pt idx="9" formatCode="0.00">
                  <c:v>1.05</c:v>
                </c:pt>
                <c:pt idx="10" formatCode="0.00">
                  <c:v>-0.22</c:v>
                </c:pt>
                <c:pt idx="11">
                  <c:v>-0.81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4467712"/>
        <c:axId val="574468800"/>
      </c:barChart>
      <c:lineChart>
        <c:grouping val="standard"/>
        <c:varyColors val="0"/>
        <c:ser>
          <c:idx val="0"/>
          <c:order val="0"/>
          <c:tx>
            <c:strRef>
              <c:f>'Գծապատկեր 3.Ա.1'!$B$1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3.Ա.1'!$A$2:$A$14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3.Ա.1'!$B$2:$B$14</c:f>
              <c:numCache>
                <c:formatCode>General</c:formatCode>
                <c:ptCount val="13"/>
                <c:pt idx="0">
                  <c:v>-1</c:v>
                </c:pt>
                <c:pt idx="1">
                  <c:v>0.3</c:v>
                </c:pt>
                <c:pt idx="2" formatCode="0.0">
                  <c:v>2.7</c:v>
                </c:pt>
                <c:pt idx="3" formatCode="0.0">
                  <c:v>3.4</c:v>
                </c:pt>
                <c:pt idx="4" formatCode="0.0">
                  <c:v>2.8</c:v>
                </c:pt>
                <c:pt idx="5" formatCode="0.0">
                  <c:v>2.4</c:v>
                </c:pt>
                <c:pt idx="6" formatCode="0.0">
                  <c:v>4.4000000000000004</c:v>
                </c:pt>
                <c:pt idx="7" formatCode="0.0">
                  <c:v>3.2</c:v>
                </c:pt>
                <c:pt idx="8" formatCode="0.0">
                  <c:v>1.6</c:v>
                </c:pt>
                <c:pt idx="9" formatCode="0.0">
                  <c:v>3</c:v>
                </c:pt>
                <c:pt idx="10" formatCode="0.0">
                  <c:v>3.1</c:v>
                </c:pt>
                <c:pt idx="11" formatCode="0.0">
                  <c:v>2.2999999999999998</c:v>
                </c:pt>
                <c:pt idx="12">
                  <c:v>-2.4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4469888"/>
        <c:axId val="574469344"/>
      </c:lineChart>
      <c:catAx>
        <c:axId val="57446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4468800"/>
        <c:crosses val="autoZero"/>
        <c:auto val="1"/>
        <c:lblAlgn val="ctr"/>
        <c:lblOffset val="100"/>
        <c:noMultiLvlLbl val="0"/>
      </c:catAx>
      <c:valAx>
        <c:axId val="574468800"/>
        <c:scaling>
          <c:orientation val="minMax"/>
          <c:max val="6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4467712"/>
        <c:crosses val="autoZero"/>
        <c:crossBetween val="between"/>
        <c:majorUnit val="2"/>
      </c:valAx>
      <c:valAx>
        <c:axId val="574469344"/>
        <c:scaling>
          <c:orientation val="minMax"/>
          <c:max val="6"/>
          <c:min val="-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4469888"/>
        <c:crosses val="max"/>
        <c:crossBetween val="between"/>
        <c:majorUnit val="2"/>
      </c:valAx>
      <c:catAx>
        <c:axId val="5744698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744693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0.10354610109220216"/>
          <c:y val="8.5964354057336597E-3"/>
          <c:w val="0.80558724917449831"/>
          <c:h val="9.36586611932472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3.Ա.2'!$C$1</c:f>
              <c:strCache>
                <c:ptCount val="1"/>
                <c:pt idx="0">
                  <c:v>Կոշտ գների ինդեքս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3.Ա.2'!$B$5:$B$71</c:f>
              <c:numCache>
                <c:formatCode>0</c:formatCode>
                <c:ptCount val="67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62">
                  <c:v>2024</c:v>
                </c:pt>
              </c:numCache>
            </c:numRef>
          </c:cat>
          <c:val>
            <c:numRef>
              <c:f>'Գծապատկեր 3.Ա.2'!$C$7:$C$75</c:f>
              <c:numCache>
                <c:formatCode>0.0</c:formatCode>
                <c:ptCount val="69"/>
                <c:pt idx="0">
                  <c:v>2.5649359999999999</c:v>
                </c:pt>
                <c:pt idx="1">
                  <c:v>2.6220180000000002</c:v>
                </c:pt>
                <c:pt idx="2">
                  <c:v>3.1642250000000001</c:v>
                </c:pt>
                <c:pt idx="3">
                  <c:v>2.983384</c:v>
                </c:pt>
                <c:pt idx="4">
                  <c:v>3.0831499999999998</c:v>
                </c:pt>
                <c:pt idx="5">
                  <c:v>2.8743720000000001</c:v>
                </c:pt>
                <c:pt idx="6">
                  <c:v>2.9034759999999999</c:v>
                </c:pt>
                <c:pt idx="7">
                  <c:v>2.837968</c:v>
                </c:pt>
                <c:pt idx="8">
                  <c:v>2.7419120000000001</c:v>
                </c:pt>
                <c:pt idx="9">
                  <c:v>2.0342210000000001</c:v>
                </c:pt>
                <c:pt idx="10">
                  <c:v>0.3836907</c:v>
                </c:pt>
                <c:pt idx="11">
                  <c:v>-0.35941089999999998</c:v>
                </c:pt>
                <c:pt idx="12">
                  <c:v>0.46798669999999998</c:v>
                </c:pt>
                <c:pt idx="13">
                  <c:v>3.1846549999999998</c:v>
                </c:pt>
                <c:pt idx="14">
                  <c:v>4.0455699999999997</c:v>
                </c:pt>
                <c:pt idx="15">
                  <c:v>3.1323120000000002</c:v>
                </c:pt>
                <c:pt idx="16">
                  <c:v>1.3518840000000001</c:v>
                </c:pt>
                <c:pt idx="17">
                  <c:v>1.2028239999999999</c:v>
                </c:pt>
                <c:pt idx="18">
                  <c:v>1.62974</c:v>
                </c:pt>
                <c:pt idx="19">
                  <c:v>1.595782</c:v>
                </c:pt>
                <c:pt idx="20">
                  <c:v>1.5908659999999999</c:v>
                </c:pt>
                <c:pt idx="21">
                  <c:v>1.8794839999999999</c:v>
                </c:pt>
                <c:pt idx="22">
                  <c:v>3.2542249999999999</c:v>
                </c:pt>
                <c:pt idx="23">
                  <c:v>3.8828740000000002</c:v>
                </c:pt>
                <c:pt idx="24">
                  <c:v>4.1392959999999999</c:v>
                </c:pt>
                <c:pt idx="25">
                  <c:v>3.876566</c:v>
                </c:pt>
                <c:pt idx="26">
                  <c:v>3.4954450000000001</c:v>
                </c:pt>
                <c:pt idx="27">
                  <c:v>3.5339589999999999</c:v>
                </c:pt>
                <c:pt idx="28">
                  <c:v>4.052816</c:v>
                </c:pt>
                <c:pt idx="29">
                  <c:v>4.6066520000000004</c:v>
                </c:pt>
                <c:pt idx="30">
                  <c:v>5.1099319999999997</c:v>
                </c:pt>
                <c:pt idx="31">
                  <c:v>5.4329609999999997</c:v>
                </c:pt>
                <c:pt idx="32">
                  <c:v>5.960108</c:v>
                </c:pt>
                <c:pt idx="33">
                  <c:v>6.1498340000000002</c:v>
                </c:pt>
                <c:pt idx="34">
                  <c:v>6.2901179999999997</c:v>
                </c:pt>
                <c:pt idx="35">
                  <c:v>6.5574279999999998</c:v>
                </c:pt>
                <c:pt idx="36">
                  <c:v>7.5169819999999996</c:v>
                </c:pt>
                <c:pt idx="37">
                  <c:v>7.1914870000000004</c:v>
                </c:pt>
                <c:pt idx="38">
                  <c:v>7.2842529999999996</c:v>
                </c:pt>
                <c:pt idx="39">
                  <c:v>7.1832919999999998</c:v>
                </c:pt>
                <c:pt idx="40">
                  <c:v>6.9716940000000003</c:v>
                </c:pt>
                <c:pt idx="41">
                  <c:v>6.466939</c:v>
                </c:pt>
                <c:pt idx="42">
                  <c:v>5.7753829999999997</c:v>
                </c:pt>
                <c:pt idx="43">
                  <c:v>5.9679029999999997</c:v>
                </c:pt>
                <c:pt idx="44">
                  <c:v>6.2625739999999999</c:v>
                </c:pt>
                <c:pt idx="45">
                  <c:v>5.6940049999999998</c:v>
                </c:pt>
                <c:pt idx="46">
                  <c:v>5.512975</c:v>
                </c:pt>
                <c:pt idx="47">
                  <c:v>4.5010940000000002</c:v>
                </c:pt>
                <c:pt idx="48">
                  <c:v>4.2472770000000004</c:v>
                </c:pt>
                <c:pt idx="49">
                  <c:v>3.618058</c:v>
                </c:pt>
                <c:pt idx="50">
                  <c:v>3.8030379999999999</c:v>
                </c:pt>
                <c:pt idx="51">
                  <c:v>4.3812049999999996</c:v>
                </c:pt>
                <c:pt idx="52">
                  <c:v>4.5231019999999997</c:v>
                </c:pt>
                <c:pt idx="53">
                  <c:v>4.2775179999999997</c:v>
                </c:pt>
                <c:pt idx="54">
                  <c:v>3.9912160000000001</c:v>
                </c:pt>
                <c:pt idx="55">
                  <c:v>4.758559</c:v>
                </c:pt>
                <c:pt idx="56">
                  <c:v>4.8502299999999998</c:v>
                </c:pt>
                <c:pt idx="57">
                  <c:v>5.1088969999999998</c:v>
                </c:pt>
                <c:pt idx="58">
                  <c:v>4.4800190000000004</c:v>
                </c:pt>
                <c:pt idx="59">
                  <c:v>3.989608</c:v>
                </c:pt>
                <c:pt idx="60">
                  <c:v>3.330835</c:v>
                </c:pt>
                <c:pt idx="61">
                  <c:v>2.8547859999999998</c:v>
                </c:pt>
                <c:pt idx="62">
                  <c:v>3.1591450000000001</c:v>
                </c:pt>
                <c:pt idx="63">
                  <c:v>3.4419569999999999</c:v>
                </c:pt>
                <c:pt idx="64">
                  <c:v>3.6123699999999999</c:v>
                </c:pt>
                <c:pt idx="65">
                  <c:v>3.3507020000000001</c:v>
                </c:pt>
                <c:pt idx="66">
                  <c:v>2.9706929999999998</c:v>
                </c:pt>
                <c:pt idx="67">
                  <c:v>3.3839502334594727</c:v>
                </c:pt>
                <c:pt idx="68" formatCode="General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46-42E7-A2FF-D9728090749C}"/>
            </c:ext>
          </c:extLst>
        </c:ser>
        <c:ser>
          <c:idx val="1"/>
          <c:order val="1"/>
          <c:tx>
            <c:strRef>
              <c:f>'Գծապատկեր 3.Ա.2'!$F$1</c:f>
              <c:strCache>
                <c:ptCount val="1"/>
                <c:pt idx="0">
                  <c:v>Անձնական սպառման ծախսերի հիմնարար գնաճ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3.Ա.2'!$B$5:$B$71</c:f>
              <c:numCache>
                <c:formatCode>0</c:formatCode>
                <c:ptCount val="67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62">
                  <c:v>2024</c:v>
                </c:pt>
              </c:numCache>
            </c:numRef>
          </c:cat>
          <c:val>
            <c:numRef>
              <c:f>'Գծապատկեր 3.Ա.2'!$F$7:$F$75</c:f>
              <c:numCache>
                <c:formatCode>0.0</c:formatCode>
                <c:ptCount val="69"/>
                <c:pt idx="0">
                  <c:v>1.6899165077649059</c:v>
                </c:pt>
                <c:pt idx="1">
                  <c:v>1.7110376803347549</c:v>
                </c:pt>
                <c:pt idx="2">
                  <c:v>1.7320322641058397</c:v>
                </c:pt>
                <c:pt idx="3">
                  <c:v>1.4855123857174135</c:v>
                </c:pt>
                <c:pt idx="4">
                  <c:v>1.4024062406434723</c:v>
                </c:pt>
                <c:pt idx="5">
                  <c:v>1.2320156895525542</c:v>
                </c:pt>
                <c:pt idx="6">
                  <c:v>1.4055012397703308</c:v>
                </c:pt>
                <c:pt idx="7">
                  <c:v>1.5450853069315826</c:v>
                </c:pt>
                <c:pt idx="8">
                  <c:v>1.9244021500482518</c:v>
                </c:pt>
                <c:pt idx="9">
                  <c:v>1.6975950736456866</c:v>
                </c:pt>
                <c:pt idx="10">
                  <c:v>0.81047740187028694</c:v>
                </c:pt>
                <c:pt idx="11">
                  <c:v>-0.34705608400804522</c:v>
                </c:pt>
                <c:pt idx="12">
                  <c:v>-0.7789194564136892</c:v>
                </c:pt>
                <c:pt idx="13">
                  <c:v>0.33807919983684087</c:v>
                </c:pt>
                <c:pt idx="14">
                  <c:v>1.8440594849659533</c:v>
                </c:pt>
                <c:pt idx="15">
                  <c:v>3.0310674837221541</c:v>
                </c:pt>
                <c:pt idx="16">
                  <c:v>2.9305196605491801</c:v>
                </c:pt>
                <c:pt idx="17">
                  <c:v>2.2589030908963537</c:v>
                </c:pt>
                <c:pt idx="18">
                  <c:v>1.8026812030552151</c:v>
                </c:pt>
                <c:pt idx="19">
                  <c:v>2.0575767162289935</c:v>
                </c:pt>
                <c:pt idx="20">
                  <c:v>2.7581586573253389</c:v>
                </c:pt>
                <c:pt idx="21">
                  <c:v>3.3658093339054744</c:v>
                </c:pt>
                <c:pt idx="22">
                  <c:v>4.0261105480823289</c:v>
                </c:pt>
                <c:pt idx="23">
                  <c:v>4.927422518634728</c:v>
                </c:pt>
                <c:pt idx="24">
                  <c:v>5.7918959761464635</c:v>
                </c:pt>
                <c:pt idx="25">
                  <c:v>6.0275953185177968</c:v>
                </c:pt>
                <c:pt idx="26">
                  <c:v>5.6338552162455358</c:v>
                </c:pt>
                <c:pt idx="27">
                  <c:v>4.8210160772497375</c:v>
                </c:pt>
                <c:pt idx="28">
                  <c:v>4.3185166994106794</c:v>
                </c:pt>
                <c:pt idx="29">
                  <c:v>4.3290440333483957</c:v>
                </c:pt>
                <c:pt idx="30">
                  <c:v>5.2158278862123097</c:v>
                </c:pt>
                <c:pt idx="31">
                  <c:v>6.0265369278752701</c:v>
                </c:pt>
                <c:pt idx="32">
                  <c:v>6.4179921544431409</c:v>
                </c:pt>
                <c:pt idx="33">
                  <c:v>5.9705084317488968</c:v>
                </c:pt>
                <c:pt idx="34">
                  <c:v>5.3506782592045283</c:v>
                </c:pt>
                <c:pt idx="35">
                  <c:v>4.7484952580535946</c:v>
                </c:pt>
                <c:pt idx="36">
                  <c:v>4.7303465364141175</c:v>
                </c:pt>
                <c:pt idx="37">
                  <c:v>4.7403523378474688</c:v>
                </c:pt>
                <c:pt idx="38">
                  <c:v>5.1611233033072494</c:v>
                </c:pt>
                <c:pt idx="39">
                  <c:v>5.1027282899709121</c:v>
                </c:pt>
                <c:pt idx="40">
                  <c:v>5.3454247307592482</c:v>
                </c:pt>
                <c:pt idx="41">
                  <c:v>4.9338971630381252</c:v>
                </c:pt>
                <c:pt idx="42">
                  <c:v>4.6161722214026781</c:v>
                </c:pt>
                <c:pt idx="43">
                  <c:v>4.3236021571941592</c:v>
                </c:pt>
                <c:pt idx="44">
                  <c:v>4.4836024891051807</c:v>
                </c:pt>
                <c:pt idx="45">
                  <c:v>4.6458563867658427</c:v>
                </c:pt>
                <c:pt idx="46">
                  <c:v>4.4722082168991619</c:v>
                </c:pt>
                <c:pt idx="47">
                  <c:v>4.1036582251904292</c:v>
                </c:pt>
                <c:pt idx="48">
                  <c:v>3.7931784970307945</c:v>
                </c:pt>
                <c:pt idx="49">
                  <c:v>3.3658044633249347</c:v>
                </c:pt>
                <c:pt idx="50">
                  <c:v>2.7881218371049954</c:v>
                </c:pt>
                <c:pt idx="51">
                  <c:v>2.3362863574764106</c:v>
                </c:pt>
                <c:pt idx="52">
                  <c:v>2.1554939114840295</c:v>
                </c:pt>
                <c:pt idx="53">
                  <c:v>2.2143885052598193</c:v>
                </c:pt>
                <c:pt idx="54">
                  <c:v>2.0076050707895092</c:v>
                </c:pt>
                <c:pt idx="55">
                  <c:v>2.2973175733123412</c:v>
                </c:pt>
                <c:pt idx="56">
                  <c:v>2.8012835980686077</c:v>
                </c:pt>
                <c:pt idx="57">
                  <c:v>3.6982359148784667</c:v>
                </c:pt>
                <c:pt idx="58">
                  <c:v>3.781581092094541</c:v>
                </c:pt>
                <c:pt idx="59">
                  <c:v>3.4527396618869943</c:v>
                </c:pt>
                <c:pt idx="60">
                  <c:v>2.7597941680961071</c:v>
                </c:pt>
                <c:pt idx="61">
                  <c:v>2.2814166897016435</c:v>
                </c:pt>
                <c:pt idx="62">
                  <c:v>2.1299370849353636</c:v>
                </c:pt>
                <c:pt idx="63">
                  <c:v>2.1728642723003304</c:v>
                </c:pt>
                <c:pt idx="64">
                  <c:v>2.4927137107417821</c:v>
                </c:pt>
                <c:pt idx="65">
                  <c:v>2.6086625850856535</c:v>
                </c:pt>
                <c:pt idx="66">
                  <c:v>2.628482821064722</c:v>
                </c:pt>
                <c:pt idx="67">
                  <c:v>2.4642945037469417</c:v>
                </c:pt>
                <c:pt idx="68">
                  <c:v>2.5160560126727773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46-42E7-A2FF-D97280907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4471520"/>
        <c:axId val="574472064"/>
      </c:lineChart>
      <c:lineChart>
        <c:grouping val="standard"/>
        <c:varyColors val="0"/>
        <c:ser>
          <c:idx val="2"/>
          <c:order val="2"/>
          <c:tx>
            <c:strRef>
              <c:f>'Գծապատկեր 3.Ա.2'!$G$1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3.Ա.2'!$B$3:$B$70</c:f>
              <c:numCache>
                <c:formatCode>0</c:formatCode>
                <c:ptCount val="68"/>
                <c:pt idx="4">
                  <c:v>2019</c:v>
                </c:pt>
                <c:pt idx="16">
                  <c:v>2020</c:v>
                </c:pt>
                <c:pt idx="28">
                  <c:v>2021</c:v>
                </c:pt>
                <c:pt idx="40">
                  <c:v>2022</c:v>
                </c:pt>
                <c:pt idx="52">
                  <c:v>2023</c:v>
                </c:pt>
                <c:pt idx="64">
                  <c:v>2024</c:v>
                </c:pt>
              </c:numCache>
            </c:numRef>
          </c:cat>
          <c:val>
            <c:numRef>
              <c:f>'Գծապատկեր 3.Ա.2'!$G$7:$G$75</c:f>
              <c:numCache>
                <c:formatCode>0.0</c:formatCode>
                <c:ptCount val="69"/>
                <c:pt idx="0">
                  <c:v>1.7531163890089942</c:v>
                </c:pt>
                <c:pt idx="1">
                  <c:v>1.7768716151640547</c:v>
                </c:pt>
                <c:pt idx="2">
                  <c:v>2.0947312291846174</c:v>
                </c:pt>
                <c:pt idx="3">
                  <c:v>2.3340656938851225</c:v>
                </c:pt>
                <c:pt idx="4">
                  <c:v>2.5368036983848015</c:v>
                </c:pt>
                <c:pt idx="5">
                  <c:v>2.5370428512107992</c:v>
                </c:pt>
                <c:pt idx="6">
                  <c:v>2.5231667182536626</c:v>
                </c:pt>
                <c:pt idx="7">
                  <c:v>2.5460298650463073</c:v>
                </c:pt>
                <c:pt idx="8">
                  <c:v>2.6166615926914574</c:v>
                </c:pt>
                <c:pt idx="9">
                  <c:v>2.3110008562052258</c:v>
                </c:pt>
                <c:pt idx="10">
                  <c:v>0.94502708309312311</c:v>
                </c:pt>
                <c:pt idx="11">
                  <c:v>-0.94687453912354158</c:v>
                </c:pt>
                <c:pt idx="12">
                  <c:v>-2.0635594278155054</c:v>
                </c:pt>
                <c:pt idx="13">
                  <c:v>-0.75983853431142734</c:v>
                </c:pt>
                <c:pt idx="14">
                  <c:v>1.7278617710583148</c:v>
                </c:pt>
                <c:pt idx="15">
                  <c:v>3.8830273761711851</c:v>
                </c:pt>
                <c:pt idx="16">
                  <c:v>4.0122707068177306</c:v>
                </c:pt>
                <c:pt idx="17">
                  <c:v>3.2732080932065628</c:v>
                </c:pt>
                <c:pt idx="18">
                  <c:v>2.427604306462797</c:v>
                </c:pt>
                <c:pt idx="19">
                  <c:v>2.0216670943557347</c:v>
                </c:pt>
                <c:pt idx="20">
                  <c:v>1.6396525698448841</c:v>
                </c:pt>
                <c:pt idx="21">
                  <c:v>1.4905610971952115</c:v>
                </c:pt>
                <c:pt idx="22">
                  <c:v>2.5246133769478547</c:v>
                </c:pt>
                <c:pt idx="23">
                  <c:v>4.4375274942607916</c:v>
                </c:pt>
                <c:pt idx="24">
                  <c:v>6.9137200130438714</c:v>
                </c:pt>
                <c:pt idx="25">
                  <c:v>7.7704984341580712</c:v>
                </c:pt>
                <c:pt idx="26">
                  <c:v>7.1816471184688453</c:v>
                </c:pt>
                <c:pt idx="27">
                  <c:v>5.1753315325798894</c:v>
                </c:pt>
                <c:pt idx="28">
                  <c:v>4.1808143281744492</c:v>
                </c:pt>
                <c:pt idx="29">
                  <c:v>4.5585369007312693</c:v>
                </c:pt>
                <c:pt idx="30">
                  <c:v>6.1591593850870368</c:v>
                </c:pt>
                <c:pt idx="31">
                  <c:v>7.1556657151322156</c:v>
                </c:pt>
                <c:pt idx="32">
                  <c:v>7.3339196744267952</c:v>
                </c:pt>
                <c:pt idx="33">
                  <c:v>6.5004392665483124</c:v>
                </c:pt>
                <c:pt idx="34">
                  <c:v>5.7715935008200745</c:v>
                </c:pt>
                <c:pt idx="35">
                  <c:v>5.2452933709647027</c:v>
                </c:pt>
                <c:pt idx="36">
                  <c:v>5.7507299510820076</c:v>
                </c:pt>
                <c:pt idx="37">
                  <c:v>6.1555197551435867</c:v>
                </c:pt>
                <c:pt idx="38">
                  <c:v>6.4776027270734176</c:v>
                </c:pt>
                <c:pt idx="39">
                  <c:v>6.1246608755969874</c:v>
                </c:pt>
                <c:pt idx="40">
                  <c:v>5.9541859979481728</c:v>
                </c:pt>
                <c:pt idx="41">
                  <c:v>5.558271638113979</c:v>
                </c:pt>
                <c:pt idx="42">
                  <c:v>5.0281871985058615</c:v>
                </c:pt>
                <c:pt idx="43">
                  <c:v>4.5580400874928841</c:v>
                </c:pt>
                <c:pt idx="44">
                  <c:v>4.5600226286165935</c:v>
                </c:pt>
                <c:pt idx="45">
                  <c:v>4.7828837126718895</c:v>
                </c:pt>
                <c:pt idx="46">
                  <c:v>4.9869863362058595</c:v>
                </c:pt>
                <c:pt idx="47">
                  <c:v>4.8539167487875829</c:v>
                </c:pt>
                <c:pt idx="48">
                  <c:v>4.6053042805995119</c:v>
                </c:pt>
                <c:pt idx="49">
                  <c:v>4.0025772351507953</c:v>
                </c:pt>
                <c:pt idx="50">
                  <c:v>3.333202790142991</c:v>
                </c:pt>
                <c:pt idx="51">
                  <c:v>2.9561883946730063</c:v>
                </c:pt>
                <c:pt idx="52">
                  <c:v>2.9504591441202592</c:v>
                </c:pt>
                <c:pt idx="53">
                  <c:v>3.2478293141840595</c:v>
                </c:pt>
                <c:pt idx="54">
                  <c:v>3.3641082153761204</c:v>
                </c:pt>
                <c:pt idx="55">
                  <c:v>3.5621099179452926</c:v>
                </c:pt>
                <c:pt idx="56">
                  <c:v>3.7464871332223879</c:v>
                </c:pt>
                <c:pt idx="57">
                  <c:v>4.1279097067774728</c:v>
                </c:pt>
                <c:pt idx="58">
                  <c:v>4.2217380573451919</c:v>
                </c:pt>
                <c:pt idx="59">
                  <c:v>3.9174107852845736</c:v>
                </c:pt>
                <c:pt idx="60">
                  <c:v>3.0784636412993791</c:v>
                </c:pt>
                <c:pt idx="61">
                  <c:v>2.280629910318055</c:v>
                </c:pt>
                <c:pt idx="62">
                  <c:v>1.97561766926259</c:v>
                </c:pt>
                <c:pt idx="63">
                  <c:v>2.3543174366242283</c:v>
                </c:pt>
                <c:pt idx="64">
                  <c:v>2.9447446900492196</c:v>
                </c:pt>
                <c:pt idx="65">
                  <c:v>3.3546647999456241</c:v>
                </c:pt>
                <c:pt idx="66">
                  <c:v>3.3330311262840837</c:v>
                </c:pt>
                <c:pt idx="67">
                  <c:v>3.4465201244437935</c:v>
                </c:pt>
                <c:pt idx="68">
                  <c:v>3.468090705823613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46-42E7-A2FF-D9728090749C}"/>
            </c:ext>
          </c:extLst>
        </c:ser>
        <c:ser>
          <c:idx val="3"/>
          <c:order val="3"/>
          <c:tx>
            <c:strRef>
              <c:f>'Գծապատկեր 3.Ա.2'!$I$1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3.Ա.2'!$B$3:$B$70</c:f>
              <c:numCache>
                <c:formatCode>0</c:formatCode>
                <c:ptCount val="68"/>
                <c:pt idx="4">
                  <c:v>2019</c:v>
                </c:pt>
                <c:pt idx="16">
                  <c:v>2020</c:v>
                </c:pt>
                <c:pt idx="28">
                  <c:v>2021</c:v>
                </c:pt>
                <c:pt idx="40">
                  <c:v>2022</c:v>
                </c:pt>
                <c:pt idx="52">
                  <c:v>2023</c:v>
                </c:pt>
                <c:pt idx="64">
                  <c:v>2024</c:v>
                </c:pt>
              </c:numCache>
            </c:numRef>
          </c:cat>
          <c:val>
            <c:numRef>
              <c:f>'Գծապատկեր 3.Ա.2'!$I$7:$I$75</c:f>
              <c:numCache>
                <c:formatCode>0.0</c:formatCode>
                <c:ptCount val="69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46-42E7-A2FF-D9728090749C}"/>
            </c:ext>
          </c:extLst>
        </c:ser>
        <c:ser>
          <c:idx val="4"/>
          <c:order val="4"/>
          <c:tx>
            <c:strRef>
              <c:f>'Գծապատկեր 3.Ա.2'!$H$1</c:f>
              <c:strCache>
                <c:ptCount val="1"/>
                <c:pt idx="0">
                  <c:v>Աշխատավարձերի աճ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3.Ա.2'!$B$3:$B$70</c:f>
              <c:numCache>
                <c:formatCode>0</c:formatCode>
                <c:ptCount val="68"/>
                <c:pt idx="4">
                  <c:v>2019</c:v>
                </c:pt>
                <c:pt idx="16">
                  <c:v>2020</c:v>
                </c:pt>
                <c:pt idx="28">
                  <c:v>2021</c:v>
                </c:pt>
                <c:pt idx="40">
                  <c:v>2022</c:v>
                </c:pt>
                <c:pt idx="52">
                  <c:v>2023</c:v>
                </c:pt>
                <c:pt idx="64">
                  <c:v>2024</c:v>
                </c:pt>
              </c:numCache>
            </c:numRef>
          </c:cat>
          <c:val>
            <c:numRef>
              <c:f>'Գծապատկեր 3.Ա.2'!$H$7:$H$75</c:f>
              <c:numCache>
                <c:formatCode>0.0</c:formatCode>
                <c:ptCount val="69"/>
                <c:pt idx="0">
                  <c:v>3.9</c:v>
                </c:pt>
                <c:pt idx="1">
                  <c:v>3.9</c:v>
                </c:pt>
                <c:pt idx="2">
                  <c:v>3.7</c:v>
                </c:pt>
                <c:pt idx="3">
                  <c:v>3.6</c:v>
                </c:pt>
                <c:pt idx="4">
                  <c:v>3.5</c:v>
                </c:pt>
                <c:pt idx="5">
                  <c:v>3.7</c:v>
                </c:pt>
                <c:pt idx="6">
                  <c:v>3.7</c:v>
                </c:pt>
                <c:pt idx="7">
                  <c:v>3.8</c:v>
                </c:pt>
                <c:pt idx="8">
                  <c:v>3.7</c:v>
                </c:pt>
                <c:pt idx="9">
                  <c:v>3.5</c:v>
                </c:pt>
                <c:pt idx="10">
                  <c:v>3.3</c:v>
                </c:pt>
                <c:pt idx="11">
                  <c:v>3.5</c:v>
                </c:pt>
                <c:pt idx="12">
                  <c:v>3.8</c:v>
                </c:pt>
                <c:pt idx="13">
                  <c:v>3.9</c:v>
                </c:pt>
                <c:pt idx="14">
                  <c:v>3.5</c:v>
                </c:pt>
                <c:pt idx="15">
                  <c:v>3.5</c:v>
                </c:pt>
                <c:pt idx="16">
                  <c:v>3.5</c:v>
                </c:pt>
                <c:pt idx="17">
                  <c:v>3.7</c:v>
                </c:pt>
                <c:pt idx="18">
                  <c:v>3.4</c:v>
                </c:pt>
                <c:pt idx="19">
                  <c:v>3.4</c:v>
                </c:pt>
                <c:pt idx="20">
                  <c:v>3.4</c:v>
                </c:pt>
                <c:pt idx="21">
                  <c:v>3.4</c:v>
                </c:pt>
                <c:pt idx="22">
                  <c:v>3.2</c:v>
                </c:pt>
                <c:pt idx="23">
                  <c:v>3</c:v>
                </c:pt>
                <c:pt idx="24">
                  <c:v>3.2</c:v>
                </c:pt>
                <c:pt idx="25">
                  <c:v>3.7</c:v>
                </c:pt>
                <c:pt idx="26">
                  <c:v>3.9</c:v>
                </c:pt>
                <c:pt idx="27">
                  <c:v>4.2</c:v>
                </c:pt>
                <c:pt idx="28">
                  <c:v>4.0999999999999996</c:v>
                </c:pt>
                <c:pt idx="29">
                  <c:v>4.3</c:v>
                </c:pt>
                <c:pt idx="30">
                  <c:v>4.5</c:v>
                </c:pt>
                <c:pt idx="31">
                  <c:v>5.0999999999999996</c:v>
                </c:pt>
                <c:pt idx="32">
                  <c:v>5.8</c:v>
                </c:pt>
                <c:pt idx="33">
                  <c:v>6</c:v>
                </c:pt>
                <c:pt idx="34">
                  <c:v>6</c:v>
                </c:pt>
                <c:pt idx="35">
                  <c:v>6.1</c:v>
                </c:pt>
                <c:pt idx="36">
                  <c:v>6.7</c:v>
                </c:pt>
                <c:pt idx="37">
                  <c:v>6.7</c:v>
                </c:pt>
                <c:pt idx="38">
                  <c:v>6.7</c:v>
                </c:pt>
                <c:pt idx="39">
                  <c:v>6.3</c:v>
                </c:pt>
                <c:pt idx="40">
                  <c:v>6.4</c:v>
                </c:pt>
                <c:pt idx="41">
                  <c:v>6.4</c:v>
                </c:pt>
                <c:pt idx="42">
                  <c:v>6.1</c:v>
                </c:pt>
                <c:pt idx="43">
                  <c:v>6.1</c:v>
                </c:pt>
                <c:pt idx="44">
                  <c:v>6.1</c:v>
                </c:pt>
                <c:pt idx="45">
                  <c:v>6.4</c:v>
                </c:pt>
                <c:pt idx="46">
                  <c:v>6.1</c:v>
                </c:pt>
                <c:pt idx="47">
                  <c:v>6</c:v>
                </c:pt>
                <c:pt idx="48">
                  <c:v>5.6</c:v>
                </c:pt>
                <c:pt idx="49">
                  <c:v>5.7</c:v>
                </c:pt>
                <c:pt idx="50">
                  <c:v>5.3</c:v>
                </c:pt>
                <c:pt idx="51">
                  <c:v>5.2</c:v>
                </c:pt>
                <c:pt idx="52">
                  <c:v>5.2</c:v>
                </c:pt>
                <c:pt idx="53">
                  <c:v>5.2</c:v>
                </c:pt>
                <c:pt idx="54">
                  <c:v>5.2</c:v>
                </c:pt>
                <c:pt idx="55">
                  <c:v>5</c:v>
                </c:pt>
                <c:pt idx="56">
                  <c:v>5</c:v>
                </c:pt>
                <c:pt idx="57">
                  <c:v>4.7</c:v>
                </c:pt>
                <c:pt idx="58">
                  <c:v>5.3</c:v>
                </c:pt>
                <c:pt idx="59">
                  <c:v>5.3</c:v>
                </c:pt>
                <c:pt idx="60">
                  <c:v>5.3</c:v>
                </c:pt>
                <c:pt idx="61" formatCode="General">
                  <c:v>4.7</c:v>
                </c:pt>
                <c:pt idx="62">
                  <c:v>4.5999999999999996</c:v>
                </c:pt>
                <c:pt idx="63">
                  <c:v>4.7</c:v>
                </c:pt>
                <c:pt idx="64">
                  <c:v>4.5999999999999996</c:v>
                </c:pt>
                <c:pt idx="65">
                  <c:v>4.3</c:v>
                </c:pt>
                <c:pt idx="66">
                  <c:v>4.2</c:v>
                </c:pt>
                <c:pt idx="67">
                  <c:v>4.0999999999999996</c:v>
                </c:pt>
                <c:pt idx="68" formatCode="General">
                  <c:v>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02-4DD6-88BD-BE61D2D0B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703408"/>
        <c:axId val="382794448"/>
      </c:lineChart>
      <c:catAx>
        <c:axId val="57447152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4472064"/>
        <c:crosses val="autoZero"/>
        <c:auto val="1"/>
        <c:lblAlgn val="ctr"/>
        <c:lblOffset val="100"/>
        <c:noMultiLvlLbl val="0"/>
      </c:catAx>
      <c:valAx>
        <c:axId val="574472064"/>
        <c:scaling>
          <c:orientation val="minMax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4471520"/>
        <c:crosses val="autoZero"/>
        <c:crossBetween val="between"/>
      </c:valAx>
      <c:valAx>
        <c:axId val="382794448"/>
        <c:scaling>
          <c:orientation val="minMax"/>
          <c:min val="-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03408"/>
        <c:crosses val="max"/>
        <c:crossBetween val="between"/>
      </c:valAx>
      <c:catAx>
        <c:axId val="665703408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3827944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4.2395574279361685E-2"/>
          <c:y val="6.5295473132229653E-4"/>
          <c:w val="0.57343149397398929"/>
          <c:h val="0.23121326639149359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584008396111233E-2"/>
          <c:y val="3.6630036630036632E-2"/>
          <c:w val="0.93991307736178376"/>
          <c:h val="0.86815441776071711"/>
        </c:manualLayout>
      </c:layout>
      <c:lineChart>
        <c:grouping val="standard"/>
        <c:varyColors val="0"/>
        <c:ser>
          <c:idx val="5"/>
          <c:order val="0"/>
          <c:tx>
            <c:strRef>
              <c:f>'Գծապատկեր 3.Ա.3'!$B$1</c:f>
              <c:strCache>
                <c:ptCount val="1"/>
                <c:pt idx="0">
                  <c:v>13 Մարտ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3.Ա.3'!$A$2:$A$12</c:f>
              <c:numCache>
                <c:formatCode>d/mm/yyyy;@</c:formatCode>
                <c:ptCount val="11"/>
                <c:pt idx="0">
                  <c:v>45717</c:v>
                </c:pt>
                <c:pt idx="1">
                  <c:v>45809</c:v>
                </c:pt>
                <c:pt idx="2">
                  <c:v>45901</c:v>
                </c:pt>
                <c:pt idx="3">
                  <c:v>45992</c:v>
                </c:pt>
                <c:pt idx="4">
                  <c:v>46082</c:v>
                </c:pt>
                <c:pt idx="5">
                  <c:v>46174</c:v>
                </c:pt>
                <c:pt idx="6">
                  <c:v>46266</c:v>
                </c:pt>
                <c:pt idx="7">
                  <c:v>46357</c:v>
                </c:pt>
                <c:pt idx="8">
                  <c:v>46447</c:v>
                </c:pt>
                <c:pt idx="9">
                  <c:v>46539</c:v>
                </c:pt>
                <c:pt idx="10">
                  <c:v>46631</c:v>
                </c:pt>
              </c:numCache>
            </c:numRef>
          </c:cat>
          <c:val>
            <c:numRef>
              <c:f>'Գծապատկեր 3.Ա.3'!$B$2:$B$12</c:f>
              <c:numCache>
                <c:formatCode>0.0</c:formatCode>
                <c:ptCount val="11"/>
                <c:pt idx="0">
                  <c:v>429.68</c:v>
                </c:pt>
                <c:pt idx="1">
                  <c:v>403.43</c:v>
                </c:pt>
                <c:pt idx="2">
                  <c:v>378</c:v>
                </c:pt>
                <c:pt idx="3">
                  <c:v>363</c:v>
                </c:pt>
                <c:pt idx="4">
                  <c:v>354</c:v>
                </c:pt>
                <c:pt idx="5">
                  <c:v>350</c:v>
                </c:pt>
                <c:pt idx="6">
                  <c:v>350</c:v>
                </c:pt>
                <c:pt idx="7">
                  <c:v>352</c:v>
                </c:pt>
                <c:pt idx="8">
                  <c:v>354</c:v>
                </c:pt>
                <c:pt idx="9">
                  <c:v>357</c:v>
                </c:pt>
                <c:pt idx="10">
                  <c:v>360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DC1-4A4B-B139-27C31840801A}"/>
            </c:ext>
          </c:extLst>
        </c:ser>
        <c:ser>
          <c:idx val="6"/>
          <c:order val="1"/>
          <c:tx>
            <c:strRef>
              <c:f>'Գծապատկեր 3.Ա.3'!$C$1</c:f>
              <c:strCache>
                <c:ptCount val="1"/>
                <c:pt idx="0">
                  <c:v>12 Փետրվար</c:v>
                </c:pt>
              </c:strCache>
            </c:strRef>
          </c:tx>
          <c:spPr>
            <a:ln w="28575" cap="rnd">
              <a:solidFill>
                <a:schemeClr val="accent4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'Գծապատկեր 3.Ա.3'!$A$2:$A$12</c:f>
              <c:numCache>
                <c:formatCode>d/mm/yyyy;@</c:formatCode>
                <c:ptCount val="11"/>
                <c:pt idx="0">
                  <c:v>45717</c:v>
                </c:pt>
                <c:pt idx="1">
                  <c:v>45809</c:v>
                </c:pt>
                <c:pt idx="2">
                  <c:v>45901</c:v>
                </c:pt>
                <c:pt idx="3">
                  <c:v>45992</c:v>
                </c:pt>
                <c:pt idx="4">
                  <c:v>46082</c:v>
                </c:pt>
                <c:pt idx="5">
                  <c:v>46174</c:v>
                </c:pt>
                <c:pt idx="6">
                  <c:v>46266</c:v>
                </c:pt>
                <c:pt idx="7">
                  <c:v>46357</c:v>
                </c:pt>
                <c:pt idx="8">
                  <c:v>46447</c:v>
                </c:pt>
                <c:pt idx="9">
                  <c:v>46539</c:v>
                </c:pt>
                <c:pt idx="10">
                  <c:v>46631</c:v>
                </c:pt>
              </c:numCache>
            </c:numRef>
          </c:cat>
          <c:val>
            <c:numRef>
              <c:f>'Գծապատկեր 3.Ա.3'!$C$2:$C$12</c:f>
              <c:numCache>
                <c:formatCode>0.0</c:formatCode>
                <c:ptCount val="11"/>
                <c:pt idx="0">
                  <c:v>431.51</c:v>
                </c:pt>
                <c:pt idx="1">
                  <c:v>424.9</c:v>
                </c:pt>
                <c:pt idx="2">
                  <c:v>417.49</c:v>
                </c:pt>
                <c:pt idx="3">
                  <c:v>411.99</c:v>
                </c:pt>
                <c:pt idx="4">
                  <c:v>408.95</c:v>
                </c:pt>
                <c:pt idx="5">
                  <c:v>408.01</c:v>
                </c:pt>
                <c:pt idx="6">
                  <c:v>407.87</c:v>
                </c:pt>
                <c:pt idx="7">
                  <c:v>408.84</c:v>
                </c:pt>
                <c:pt idx="8">
                  <c:v>410.83</c:v>
                </c:pt>
                <c:pt idx="9">
                  <c:v>412.98</c:v>
                </c:pt>
                <c:pt idx="10">
                  <c:v>414.28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DC1-4A4B-B139-27C31840801A}"/>
            </c:ext>
          </c:extLst>
        </c:ser>
        <c:ser>
          <c:idx val="1"/>
          <c:order val="3"/>
          <c:tx>
            <c:strRef>
              <c:f>'Գծապատկեր 3.Ա.3'!$D$1</c:f>
              <c:strCache>
                <c:ptCount val="1"/>
                <c:pt idx="0">
                  <c:v>05 Դեկտեմբեր</c:v>
                </c:pt>
              </c:strCache>
            </c:strRef>
          </c:tx>
          <c:spPr>
            <a:ln w="28575" cap="rnd">
              <a:solidFill>
                <a:schemeClr val="accent5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'Գծապատկեր 3.Ա.3'!$A$2:$A$12</c:f>
              <c:numCache>
                <c:formatCode>d/mm/yyyy;@</c:formatCode>
                <c:ptCount val="11"/>
                <c:pt idx="0">
                  <c:v>45717</c:v>
                </c:pt>
                <c:pt idx="1">
                  <c:v>45809</c:v>
                </c:pt>
                <c:pt idx="2">
                  <c:v>45901</c:v>
                </c:pt>
                <c:pt idx="3">
                  <c:v>45992</c:v>
                </c:pt>
                <c:pt idx="4">
                  <c:v>46082</c:v>
                </c:pt>
                <c:pt idx="5">
                  <c:v>46174</c:v>
                </c:pt>
                <c:pt idx="6">
                  <c:v>46266</c:v>
                </c:pt>
                <c:pt idx="7">
                  <c:v>46357</c:v>
                </c:pt>
                <c:pt idx="8">
                  <c:v>46447</c:v>
                </c:pt>
                <c:pt idx="9">
                  <c:v>46539</c:v>
                </c:pt>
                <c:pt idx="10">
                  <c:v>46631</c:v>
                </c:pt>
              </c:numCache>
            </c:numRef>
          </c:cat>
          <c:val>
            <c:numRef>
              <c:f>'Գծապատկեր 3.Ա.3'!$D$2:$D$12</c:f>
              <c:numCache>
                <c:formatCode>0.0</c:formatCode>
                <c:ptCount val="11"/>
                <c:pt idx="0">
                  <c:v>415.42</c:v>
                </c:pt>
                <c:pt idx="1">
                  <c:v>395.94</c:v>
                </c:pt>
                <c:pt idx="2">
                  <c:v>384.47</c:v>
                </c:pt>
                <c:pt idx="3">
                  <c:v>376.42</c:v>
                </c:pt>
                <c:pt idx="4">
                  <c:v>370.48</c:v>
                </c:pt>
                <c:pt idx="5">
                  <c:v>366.52</c:v>
                </c:pt>
                <c:pt idx="6">
                  <c:v>364.31</c:v>
                </c:pt>
                <c:pt idx="7">
                  <c:v>363.99</c:v>
                </c:pt>
                <c:pt idx="8">
                  <c:v>362.48</c:v>
                </c:pt>
                <c:pt idx="9">
                  <c:v>361.54</c:v>
                </c:pt>
                <c:pt idx="10">
                  <c:v>361.5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6F-4D5B-A76A-E1CDA2CEF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702320"/>
        <c:axId val="665701776"/>
        <c:extLst/>
      </c:lineChart>
      <c:scatterChart>
        <c:scatterStyle val="lineMarker"/>
        <c:varyColors val="0"/>
        <c:ser>
          <c:idx val="7"/>
          <c:order val="2"/>
          <c:tx>
            <c:strRef>
              <c:f>'Գծապատկեր 3.Ա.3'!$E$1</c:f>
              <c:strCache>
                <c:ptCount val="1"/>
                <c:pt idx="0">
                  <c:v>ԴՊՀ (Fed Dot Plot)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605E27"/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'Գծապատկեր 3.Ա.3'!$A$2:$A$12</c:f>
              <c:numCache>
                <c:formatCode>d/mm/yyyy;@</c:formatCode>
                <c:ptCount val="11"/>
                <c:pt idx="0">
                  <c:v>45717</c:v>
                </c:pt>
                <c:pt idx="1">
                  <c:v>45809</c:v>
                </c:pt>
                <c:pt idx="2">
                  <c:v>45901</c:v>
                </c:pt>
                <c:pt idx="3">
                  <c:v>45992</c:v>
                </c:pt>
                <c:pt idx="4">
                  <c:v>46082</c:v>
                </c:pt>
                <c:pt idx="5">
                  <c:v>46174</c:v>
                </c:pt>
                <c:pt idx="6">
                  <c:v>46266</c:v>
                </c:pt>
                <c:pt idx="7">
                  <c:v>46357</c:v>
                </c:pt>
                <c:pt idx="8">
                  <c:v>46447</c:v>
                </c:pt>
                <c:pt idx="9">
                  <c:v>46539</c:v>
                </c:pt>
                <c:pt idx="10">
                  <c:v>46631</c:v>
                </c:pt>
              </c:numCache>
            </c:numRef>
          </c:xVal>
          <c:yVal>
            <c:numRef>
              <c:f>'Գծապատկեր 3.Ա.3'!$E$2:$E$13</c:f>
              <c:numCache>
                <c:formatCode>General</c:formatCode>
                <c:ptCount val="12"/>
                <c:pt idx="0" formatCode="0.00">
                  <c:v>429.77</c:v>
                </c:pt>
                <c:pt idx="3">
                  <c:v>387.5</c:v>
                </c:pt>
                <c:pt idx="7">
                  <c:v>334.2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4DC1-4A4B-B139-27C318408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5699600"/>
        <c:axId val="665703952"/>
      </c:scatterChart>
      <c:dateAx>
        <c:axId val="66570232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01776"/>
        <c:crosses val="autoZero"/>
        <c:auto val="1"/>
        <c:lblOffset val="100"/>
        <c:baseTimeUnit val="months"/>
        <c:majorUnit val="3"/>
        <c:majorTimeUnit val="months"/>
      </c:dateAx>
      <c:valAx>
        <c:axId val="665701776"/>
        <c:scaling>
          <c:orientation val="minMax"/>
          <c:max val="450"/>
          <c:min val="32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02320"/>
        <c:crosses val="autoZero"/>
        <c:crossBetween val="between"/>
        <c:majorUnit val="20"/>
      </c:valAx>
      <c:valAx>
        <c:axId val="665703952"/>
        <c:scaling>
          <c:orientation val="minMax"/>
          <c:max val="450"/>
          <c:min val="3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699600"/>
        <c:crosses val="max"/>
        <c:crossBetween val="midCat"/>
      </c:valAx>
      <c:valAx>
        <c:axId val="665699600"/>
        <c:scaling>
          <c:orientation val="minMax"/>
        </c:scaling>
        <c:delete val="1"/>
        <c:axPos val="t"/>
        <c:numFmt formatCode="d/mm/yyyy;@" sourceLinked="1"/>
        <c:majorTickMark val="out"/>
        <c:minorTickMark val="none"/>
        <c:tickLblPos val="nextTo"/>
        <c:crossAx val="665703952"/>
        <c:crosses val="max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6992443974642779"/>
          <c:y val="6.749007663426887E-2"/>
          <c:w val="0.71015060865630553"/>
          <c:h val="5.86911346601188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'Գծապատկեր Ն.1.1'!$C$1</c:f>
              <c:strCache>
                <c:ptCount val="1"/>
                <c:pt idx="0">
                  <c:v>(+) Կանադա և Մեքսիկա 25%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3"/>
              <c:layout>
                <c:manualLayout>
                  <c:x val="-0.15608334394079723"/>
                  <c:y val="-7.090295461994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D39C1F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032895574273462"/>
                      <c:h val="0.1427207860737016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EEEA-4D5F-99DC-ED2DAB5FE8D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Ն.1.1'!$A$2:$A$7</c:f>
              <c:numCache>
                <c:formatCode>General</c:formatCode>
                <c:ptCount val="6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</c:numCache>
            </c:numRef>
          </c:cat>
          <c:val>
            <c:numRef>
              <c:f>'Գծապատկեր Ն.1.1'!$C$2:$C$7</c:f>
              <c:numCache>
                <c:formatCode>General</c:formatCode>
                <c:ptCount val="6"/>
                <c:pt idx="0">
                  <c:v>0</c:v>
                </c:pt>
                <c:pt idx="1">
                  <c:v>-0.1</c:v>
                </c:pt>
                <c:pt idx="2">
                  <c:v>-0.4</c:v>
                </c:pt>
                <c:pt idx="3">
                  <c:v>-0.4</c:v>
                </c:pt>
                <c:pt idx="4">
                  <c:v>-0.4</c:v>
                </c:pt>
                <c:pt idx="5">
                  <c:v>-0.3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EA-4D5F-99DC-ED2DAB5FE8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700144"/>
        <c:axId val="665697968"/>
      </c:lineChart>
      <c:lineChart>
        <c:grouping val="standard"/>
        <c:varyColors val="0"/>
        <c:ser>
          <c:idx val="0"/>
          <c:order val="0"/>
          <c:tx>
            <c:strRef>
              <c:f>'Գծապատկեր Ն.1.1'!$B$1</c:f>
              <c:strCache>
                <c:ptCount val="1"/>
                <c:pt idx="0">
                  <c:v>Չինաստան 10%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4"/>
              <c:layout>
                <c:manualLayout>
                  <c:x val="-0.10870090024448385"/>
                  <c:y val="5.0318225859317875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EEA-4D5F-99DC-ED2DAB5FE8D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163B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Ն.1.1'!$A$2:$A$7</c:f>
              <c:numCache>
                <c:formatCode>General</c:formatCode>
                <c:ptCount val="6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</c:numCache>
            </c:numRef>
          </c:cat>
          <c:val>
            <c:numRef>
              <c:f>'Գծապատկեր Ն.1.1'!$B$2:$B$7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-0.1</c:v>
                </c:pt>
                <c:pt idx="3">
                  <c:v>-0.1</c:v>
                </c:pt>
                <c:pt idx="4">
                  <c:v>-0.1</c:v>
                </c:pt>
                <c:pt idx="5">
                  <c:v>-0.1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EEA-4D5F-99DC-ED2DAB5FE8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711568"/>
        <c:axId val="665706672"/>
      </c:lineChart>
      <c:catAx>
        <c:axId val="6657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697968"/>
        <c:crosses val="autoZero"/>
        <c:auto val="1"/>
        <c:lblAlgn val="ctr"/>
        <c:lblOffset val="100"/>
        <c:noMultiLvlLbl val="0"/>
      </c:catAx>
      <c:valAx>
        <c:axId val="665697968"/>
        <c:scaling>
          <c:orientation val="minMax"/>
          <c:min val="-0.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00144"/>
        <c:crosses val="autoZero"/>
        <c:crossBetween val="between"/>
        <c:majorUnit val="0.1"/>
      </c:valAx>
      <c:valAx>
        <c:axId val="665706672"/>
        <c:scaling>
          <c:orientation val="minMax"/>
          <c:min val="-0.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11568"/>
        <c:crosses val="max"/>
        <c:crossBetween val="between"/>
        <c:majorUnit val="0.1"/>
      </c:valAx>
      <c:catAx>
        <c:axId val="6657115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5706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'Գծապատկեր Ն.1.2'!$C$1</c:f>
              <c:strCache>
                <c:ptCount val="1"/>
                <c:pt idx="0">
                  <c:v>(+) Կանադա և Մեքսիկա 25%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242-473B-8DB3-48C441A49B7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D39C1F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Ն.1.2'!$A$2:$A$7</c:f>
              <c:numCache>
                <c:formatCode>General</c:formatCode>
                <c:ptCount val="6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</c:numCache>
            </c:numRef>
          </c:cat>
          <c:val>
            <c:numRef>
              <c:f>'Գծապատկեր Ն.1.2'!$C$2:$C$7</c:f>
              <c:numCache>
                <c:formatCode>General</c:formatCode>
                <c:ptCount val="6"/>
                <c:pt idx="0">
                  <c:v>0</c:v>
                </c:pt>
                <c:pt idx="1">
                  <c:v>1.5</c:v>
                </c:pt>
                <c:pt idx="2">
                  <c:v>0.6</c:v>
                </c:pt>
                <c:pt idx="3">
                  <c:v>0.2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42-473B-8DB3-48C441A49B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704496"/>
        <c:axId val="665705040"/>
      </c:lineChart>
      <c:lineChart>
        <c:grouping val="standard"/>
        <c:varyColors val="0"/>
        <c:ser>
          <c:idx val="0"/>
          <c:order val="0"/>
          <c:tx>
            <c:strRef>
              <c:f>'Գծապատկեր Ն.1.2'!$B$1</c:f>
              <c:strCache>
                <c:ptCount val="1"/>
                <c:pt idx="0">
                  <c:v>Չինաստան 10%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-0.17499999999999999"/>
                  <c:y val="4.62962962962962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242-473B-8DB3-48C441A49B7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163B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Ն.1.2'!$A$2:$A$7</c:f>
              <c:numCache>
                <c:formatCode>General</c:formatCode>
                <c:ptCount val="6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</c:numCache>
            </c:numRef>
          </c:cat>
          <c:val>
            <c:numRef>
              <c:f>'Գծապատկեր Ն.1.2'!$B$2:$B$7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0.4</c:v>
                </c:pt>
                <c:pt idx="3">
                  <c:v>0.1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242-473B-8DB3-48C441A49B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709392"/>
        <c:axId val="665700688"/>
      </c:lineChart>
      <c:catAx>
        <c:axId val="665704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05040"/>
        <c:crosses val="autoZero"/>
        <c:auto val="1"/>
        <c:lblAlgn val="ctr"/>
        <c:lblOffset val="100"/>
        <c:noMultiLvlLbl val="0"/>
      </c:catAx>
      <c:valAx>
        <c:axId val="665705040"/>
        <c:scaling>
          <c:orientation val="minMax"/>
          <c:max val="2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04496"/>
        <c:crosses val="autoZero"/>
        <c:crossBetween val="between"/>
        <c:majorUnit val="0.5"/>
      </c:valAx>
      <c:valAx>
        <c:axId val="665700688"/>
        <c:scaling>
          <c:orientation val="minMax"/>
          <c:max val="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09392"/>
        <c:crosses val="max"/>
        <c:crossBetween val="between"/>
        <c:majorUnit val="0.5"/>
      </c:valAx>
      <c:catAx>
        <c:axId val="665709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57006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19222052977671"/>
          <c:y val="5.0925925925925923E-2"/>
          <c:w val="0.82057674650645629"/>
          <c:h val="0.851080489938757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3.Ա.4'!$B$1</c:f>
              <c:strCache>
                <c:ptCount val="1"/>
                <c:pt idx="0">
                  <c:v>Ֆրանսիա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3.Ա.4'!$A$6:$A$13</c:f>
              <c:strCache>
                <c:ptCount val="8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</c:strCache>
            </c:strRef>
          </c:cat>
          <c:val>
            <c:numRef>
              <c:f>'Գծապատկեր 3.Ա.4'!$B$6:$B$13</c:f>
              <c:numCache>
                <c:formatCode>0.0</c:formatCode>
                <c:ptCount val="8"/>
                <c:pt idx="0">
                  <c:v>0.1</c:v>
                </c:pt>
                <c:pt idx="1">
                  <c:v>0.7</c:v>
                </c:pt>
                <c:pt idx="2">
                  <c:v>0.1</c:v>
                </c:pt>
                <c:pt idx="3">
                  <c:v>0.4</c:v>
                </c:pt>
                <c:pt idx="4">
                  <c:v>0.2</c:v>
                </c:pt>
                <c:pt idx="5">
                  <c:v>0.2</c:v>
                </c:pt>
                <c:pt idx="6">
                  <c:v>0.4</c:v>
                </c:pt>
                <c:pt idx="7">
                  <c:v>-0.1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D4-4462-9334-650C25087B44}"/>
            </c:ext>
          </c:extLst>
        </c:ser>
        <c:ser>
          <c:idx val="1"/>
          <c:order val="1"/>
          <c:tx>
            <c:strRef>
              <c:f>'Գծապատկեր 3.Ա.4'!$C$1</c:f>
              <c:strCache>
                <c:ptCount val="1"/>
                <c:pt idx="0">
                  <c:v>Գերմանիա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3.Ա.4'!$A$6:$A$13</c:f>
              <c:strCache>
                <c:ptCount val="8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</c:strCache>
            </c:strRef>
          </c:cat>
          <c:val>
            <c:numRef>
              <c:f>'Գծապատկեր 3.Ա.4'!$C$6:$C$13</c:f>
              <c:numCache>
                <c:formatCode>0.0</c:formatCode>
                <c:ptCount val="8"/>
                <c:pt idx="0">
                  <c:v>0.1</c:v>
                </c:pt>
                <c:pt idx="1">
                  <c:v>-0.2</c:v>
                </c:pt>
                <c:pt idx="2">
                  <c:v>0.2</c:v>
                </c:pt>
                <c:pt idx="3">
                  <c:v>-0.4</c:v>
                </c:pt>
                <c:pt idx="4">
                  <c:v>0.2</c:v>
                </c:pt>
                <c:pt idx="5">
                  <c:v>-0.3</c:v>
                </c:pt>
                <c:pt idx="6">
                  <c:v>0.1</c:v>
                </c:pt>
                <c:pt idx="7">
                  <c:v>-0.2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D4-4462-9334-650C25087B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5705584"/>
        <c:axId val="665702864"/>
      </c:barChart>
      <c:lineChart>
        <c:grouping val="standard"/>
        <c:varyColors val="0"/>
        <c:ser>
          <c:idx val="2"/>
          <c:order val="2"/>
          <c:tx>
            <c:strRef>
              <c:f>'Գծապատկեր 3.Ա.4'!$D$1</c:f>
              <c:strCache>
                <c:ptCount val="1"/>
                <c:pt idx="0">
                  <c:v>ՀՆԱ աճ ԵԳ</c:v>
                </c:pt>
              </c:strCache>
            </c:strRef>
          </c:tx>
          <c:spPr>
            <a:ln w="381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381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bg2">
                        <a:lumMod val="50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3.Ա.4'!$A$6:$A$13</c:f>
              <c:strCache>
                <c:ptCount val="8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</c:strCache>
            </c:strRef>
          </c:cat>
          <c:val>
            <c:numRef>
              <c:f>'Գծապատկեր 3.Ա.4'!$D$6:$D$13</c:f>
              <c:numCache>
                <c:formatCode>0.0</c:formatCode>
                <c:ptCount val="8"/>
                <c:pt idx="0">
                  <c:v>0.5</c:v>
                </c:pt>
                <c:pt idx="1">
                  <c:v>0.1</c:v>
                </c:pt>
                <c:pt idx="2">
                  <c:v>0</c:v>
                </c:pt>
                <c:pt idx="3">
                  <c:v>0.1</c:v>
                </c:pt>
                <c:pt idx="4">
                  <c:v>0.3</c:v>
                </c:pt>
                <c:pt idx="5">
                  <c:v>0.2</c:v>
                </c:pt>
                <c:pt idx="6">
                  <c:v>0.4</c:v>
                </c:pt>
                <c:pt idx="7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D4-4462-9334-650C25087B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706128"/>
        <c:axId val="665696880"/>
      </c:lineChart>
      <c:catAx>
        <c:axId val="66570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02864"/>
        <c:crosses val="autoZero"/>
        <c:auto val="1"/>
        <c:lblAlgn val="ctr"/>
        <c:lblOffset val="100"/>
        <c:noMultiLvlLbl val="0"/>
      </c:catAx>
      <c:valAx>
        <c:axId val="66570286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Եռ/եռ աճ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05584"/>
        <c:crosses val="autoZero"/>
        <c:crossBetween val="between"/>
      </c:valAx>
      <c:valAx>
        <c:axId val="665696880"/>
        <c:scaling>
          <c:orientation val="minMax"/>
          <c:max val="0.8"/>
          <c:min val="-0.60000000000000009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06128"/>
        <c:crosses val="max"/>
        <c:crossBetween val="between"/>
      </c:valAx>
      <c:catAx>
        <c:axId val="6657061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56968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3948337707786527"/>
          <c:y val="8.562992125984252E-2"/>
          <c:w val="0.65436657917760277"/>
          <c:h val="7.177748614756489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3.Ա.5'!$B$1</c:f>
              <c:strCache>
                <c:ptCount val="1"/>
                <c:pt idx="0">
                  <c:v>Ընդհանուր PMI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3.Ա.5'!$A$2:$A$30</c:f>
              <c:strCache>
                <c:ptCount val="29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</c:strCache>
            </c:strRef>
          </c:cat>
          <c:val>
            <c:numRef>
              <c:f>'Գծապատկեր 3.Ա.5'!$B$2:$B$30</c:f>
              <c:numCache>
                <c:formatCode>General</c:formatCode>
                <c:ptCount val="29"/>
                <c:pt idx="0">
                  <c:v>47.3</c:v>
                </c:pt>
                <c:pt idx="1">
                  <c:v>47.8</c:v>
                </c:pt>
                <c:pt idx="2">
                  <c:v>49.3</c:v>
                </c:pt>
                <c:pt idx="3">
                  <c:v>50.3</c:v>
                </c:pt>
                <c:pt idx="4">
                  <c:v>52</c:v>
                </c:pt>
                <c:pt idx="5">
                  <c:v>53.7</c:v>
                </c:pt>
                <c:pt idx="6">
                  <c:v>54.1</c:v>
                </c:pt>
                <c:pt idx="7">
                  <c:v>52.8</c:v>
                </c:pt>
                <c:pt idx="8">
                  <c:v>49.9</c:v>
                </c:pt>
                <c:pt idx="9">
                  <c:v>48.6</c:v>
                </c:pt>
                <c:pt idx="10">
                  <c:v>46.7</c:v>
                </c:pt>
                <c:pt idx="11">
                  <c:v>47.2</c:v>
                </c:pt>
                <c:pt idx="12">
                  <c:v>46.5</c:v>
                </c:pt>
                <c:pt idx="13">
                  <c:v>47.1</c:v>
                </c:pt>
                <c:pt idx="14">
                  <c:v>47.6</c:v>
                </c:pt>
                <c:pt idx="15">
                  <c:v>47.9</c:v>
                </c:pt>
                <c:pt idx="16">
                  <c:v>49.2</c:v>
                </c:pt>
                <c:pt idx="17">
                  <c:v>51.4</c:v>
                </c:pt>
                <c:pt idx="18">
                  <c:v>51.7</c:v>
                </c:pt>
                <c:pt idx="19">
                  <c:v>52.2</c:v>
                </c:pt>
                <c:pt idx="20">
                  <c:v>50.9</c:v>
                </c:pt>
                <c:pt idx="21">
                  <c:v>50.2</c:v>
                </c:pt>
                <c:pt idx="22">
                  <c:v>51</c:v>
                </c:pt>
                <c:pt idx="23">
                  <c:v>49.6</c:v>
                </c:pt>
                <c:pt idx="24">
                  <c:v>49.7</c:v>
                </c:pt>
                <c:pt idx="25">
                  <c:v>48.3</c:v>
                </c:pt>
                <c:pt idx="26">
                  <c:v>48.3</c:v>
                </c:pt>
                <c:pt idx="27">
                  <c:v>49.6</c:v>
                </c:pt>
                <c:pt idx="28">
                  <c:v>50.2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3E-48E3-A660-423574413BAD}"/>
            </c:ext>
          </c:extLst>
        </c:ser>
        <c:ser>
          <c:idx val="2"/>
          <c:order val="2"/>
          <c:tx>
            <c:strRef>
              <c:f>'Գծապատկեր 3.Ա.5'!$D$1</c:f>
              <c:strCache>
                <c:ptCount val="1"/>
                <c:pt idx="0">
                  <c:v>Ծառայությունների PMI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3.Ա.5'!$A$2:$A$30</c:f>
              <c:strCache>
                <c:ptCount val="29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</c:strCache>
            </c:strRef>
          </c:cat>
          <c:val>
            <c:numRef>
              <c:f>'Գծապատկեր 3.Ա.5'!$D$2:$D$30</c:f>
              <c:numCache>
                <c:formatCode>General</c:formatCode>
                <c:ptCount val="29"/>
                <c:pt idx="0">
                  <c:v>48.6</c:v>
                </c:pt>
                <c:pt idx="1">
                  <c:v>48.5</c:v>
                </c:pt>
                <c:pt idx="2">
                  <c:v>49.8</c:v>
                </c:pt>
                <c:pt idx="3">
                  <c:v>50.8</c:v>
                </c:pt>
                <c:pt idx="4">
                  <c:v>52.7</c:v>
                </c:pt>
                <c:pt idx="5">
                  <c:v>55</c:v>
                </c:pt>
                <c:pt idx="6">
                  <c:v>56.2</c:v>
                </c:pt>
                <c:pt idx="7">
                  <c:v>55.1</c:v>
                </c:pt>
                <c:pt idx="8">
                  <c:v>52</c:v>
                </c:pt>
                <c:pt idx="9">
                  <c:v>50.9</c:v>
                </c:pt>
                <c:pt idx="10">
                  <c:v>47.9</c:v>
                </c:pt>
                <c:pt idx="11">
                  <c:v>48.7</c:v>
                </c:pt>
                <c:pt idx="12">
                  <c:v>47.8</c:v>
                </c:pt>
                <c:pt idx="13">
                  <c:v>48.2</c:v>
                </c:pt>
                <c:pt idx="14">
                  <c:v>48.8</c:v>
                </c:pt>
                <c:pt idx="15">
                  <c:v>48.4</c:v>
                </c:pt>
                <c:pt idx="16">
                  <c:v>50.2</c:v>
                </c:pt>
                <c:pt idx="17">
                  <c:v>51.5</c:v>
                </c:pt>
                <c:pt idx="18">
                  <c:v>53.3</c:v>
                </c:pt>
                <c:pt idx="19">
                  <c:v>53.2</c:v>
                </c:pt>
                <c:pt idx="20">
                  <c:v>52.8</c:v>
                </c:pt>
                <c:pt idx="21">
                  <c:v>51.9</c:v>
                </c:pt>
                <c:pt idx="22">
                  <c:v>52.9</c:v>
                </c:pt>
                <c:pt idx="23">
                  <c:v>51.4</c:v>
                </c:pt>
                <c:pt idx="24">
                  <c:v>51.2</c:v>
                </c:pt>
                <c:pt idx="25">
                  <c:v>49.5</c:v>
                </c:pt>
                <c:pt idx="26">
                  <c:v>51.6</c:v>
                </c:pt>
                <c:pt idx="27">
                  <c:v>51.3</c:v>
                </c:pt>
                <c:pt idx="28">
                  <c:v>50.7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3E-48E3-A660-423574413BAD}"/>
            </c:ext>
          </c:extLst>
        </c:ser>
        <c:ser>
          <c:idx val="3"/>
          <c:order val="3"/>
          <c:tx>
            <c:strRef>
              <c:f>'Գծապատկեր 3.Ա.5'!$E$1</c:f>
              <c:strCache>
                <c:ptCount val="1"/>
                <c:pt idx="0">
                  <c:v>Բեկումնային կետ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3.Ա.5'!$A$2:$A$30</c:f>
              <c:strCache>
                <c:ptCount val="29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</c:strCache>
            </c:strRef>
          </c:cat>
          <c:val>
            <c:numRef>
              <c:f>'Գծապատկեր 3.Ա.5'!$E$2:$E$30</c:f>
              <c:numCache>
                <c:formatCode>General</c:formatCode>
                <c:ptCount val="2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83E-48E3-A660-423574413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707216"/>
        <c:axId val="665696336"/>
      </c:lineChart>
      <c:lineChart>
        <c:grouping val="standard"/>
        <c:varyColors val="0"/>
        <c:ser>
          <c:idx val="1"/>
          <c:order val="1"/>
          <c:tx>
            <c:strRef>
              <c:f>'Գծապատկեր 3.Ա.5'!$C$1</c:f>
              <c:strCache>
                <c:ptCount val="1"/>
                <c:pt idx="0">
                  <c:v>Մշակող արդյունաբերության PMI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3.Ա.5'!$A$2:$A$30</c:f>
              <c:strCache>
                <c:ptCount val="29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</c:strCache>
            </c:strRef>
          </c:cat>
          <c:val>
            <c:numRef>
              <c:f>'Գծապատկեր 3.Ա.5'!$C$2:$C$30</c:f>
              <c:numCache>
                <c:formatCode>General</c:formatCode>
                <c:ptCount val="29"/>
                <c:pt idx="0">
                  <c:v>46.4</c:v>
                </c:pt>
                <c:pt idx="1">
                  <c:v>47.1</c:v>
                </c:pt>
                <c:pt idx="2">
                  <c:v>47.8</c:v>
                </c:pt>
                <c:pt idx="3">
                  <c:v>48.8</c:v>
                </c:pt>
                <c:pt idx="4">
                  <c:v>48.5</c:v>
                </c:pt>
                <c:pt idx="5">
                  <c:v>47.3</c:v>
                </c:pt>
                <c:pt idx="6">
                  <c:v>45.8</c:v>
                </c:pt>
                <c:pt idx="7">
                  <c:v>44.8</c:v>
                </c:pt>
                <c:pt idx="8">
                  <c:v>43.4</c:v>
                </c:pt>
                <c:pt idx="9">
                  <c:v>42.7</c:v>
                </c:pt>
                <c:pt idx="10">
                  <c:v>43.5</c:v>
                </c:pt>
                <c:pt idx="11">
                  <c:v>43.4</c:v>
                </c:pt>
                <c:pt idx="12">
                  <c:v>43.1</c:v>
                </c:pt>
                <c:pt idx="13">
                  <c:v>44.2</c:v>
                </c:pt>
                <c:pt idx="14">
                  <c:v>44.4</c:v>
                </c:pt>
                <c:pt idx="15">
                  <c:v>46.6</c:v>
                </c:pt>
                <c:pt idx="16">
                  <c:v>46.5</c:v>
                </c:pt>
                <c:pt idx="17">
                  <c:v>46.1</c:v>
                </c:pt>
                <c:pt idx="18">
                  <c:v>45.7</c:v>
                </c:pt>
                <c:pt idx="19">
                  <c:v>47.3</c:v>
                </c:pt>
                <c:pt idx="20">
                  <c:v>45.8</c:v>
                </c:pt>
                <c:pt idx="21">
                  <c:v>45.8</c:v>
                </c:pt>
                <c:pt idx="22">
                  <c:v>45.8</c:v>
                </c:pt>
                <c:pt idx="23">
                  <c:v>45</c:v>
                </c:pt>
                <c:pt idx="24">
                  <c:v>46</c:v>
                </c:pt>
                <c:pt idx="25">
                  <c:v>45.2</c:v>
                </c:pt>
                <c:pt idx="26">
                  <c:v>45.1</c:v>
                </c:pt>
                <c:pt idx="27">
                  <c:v>46.6</c:v>
                </c:pt>
                <c:pt idx="28">
                  <c:v>47.6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3E-48E3-A660-423574413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708304"/>
        <c:axId val="665707760"/>
      </c:lineChart>
      <c:catAx>
        <c:axId val="665707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696336"/>
        <c:crosses val="autoZero"/>
        <c:auto val="1"/>
        <c:lblAlgn val="ctr"/>
        <c:lblOffset val="100"/>
        <c:noMultiLvlLbl val="1"/>
      </c:catAx>
      <c:valAx>
        <c:axId val="665696336"/>
        <c:scaling>
          <c:orientation val="minMax"/>
          <c:max val="60"/>
          <c:min val="4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07216"/>
        <c:crosses val="autoZero"/>
        <c:crossBetween val="between"/>
        <c:majorUnit val="5"/>
      </c:valAx>
      <c:valAx>
        <c:axId val="665707760"/>
        <c:scaling>
          <c:orientation val="minMax"/>
          <c:max val="6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08304"/>
        <c:crosses val="max"/>
        <c:crossBetween val="between"/>
        <c:minorUnit val="5"/>
      </c:valAx>
      <c:catAx>
        <c:axId val="6657083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57077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51243641088577E-2"/>
          <c:y val="2.3894542206845469E-2"/>
          <c:w val="0.88994444444444443"/>
          <c:h val="0.8403975552007048"/>
        </c:manualLayout>
      </c:layout>
      <c:lineChart>
        <c:grouping val="standard"/>
        <c:varyColors val="0"/>
        <c:ser>
          <c:idx val="4"/>
          <c:order val="0"/>
          <c:tx>
            <c:strRef>
              <c:f>'Գծապատկեր 3.Ա.6'!$E$1</c:f>
              <c:strCache>
                <c:ptCount val="1"/>
              </c:strCache>
            </c:strRef>
          </c:tx>
          <c:spPr>
            <a:ln w="19050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3.Ա.6'!$A$14:$A$75</c:f>
              <c:numCache>
                <c:formatCode>m/d/yyyy</c:formatCode>
                <c:ptCount val="6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</c:numCache>
            </c:numRef>
          </c:cat>
          <c:val>
            <c:numRef>
              <c:f>'Գծապատկեր 3.Ա.6'!$E$2:$E$75</c:f>
              <c:numCache>
                <c:formatCode>General</c:formatCode>
                <c:ptCount val="7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  <c:pt idx="70">
                  <c:v>2</c:v>
                </c:pt>
                <c:pt idx="71">
                  <c:v>2</c:v>
                </c:pt>
                <c:pt idx="72">
                  <c:v>2</c:v>
                </c:pt>
                <c:pt idx="7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058-480B-8A73-3DC6B62A96F4}"/>
            </c:ext>
          </c:extLst>
        </c:ser>
        <c:ser>
          <c:idx val="0"/>
          <c:order val="1"/>
          <c:tx>
            <c:strRef>
              <c:f>'Գծապատկեր 3.Ա.6'!$B$1</c:f>
              <c:strCache>
                <c:ptCount val="1"/>
                <c:pt idx="0">
                  <c:v>Ծառայությունների գնաճ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3.Ա.6'!$A$14:$A$75</c:f>
              <c:numCache>
                <c:formatCode>m/d/yyyy</c:formatCode>
                <c:ptCount val="6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</c:numCache>
            </c:numRef>
          </c:cat>
          <c:val>
            <c:numRef>
              <c:f>'Գծապատկեր 3.Ա.6'!$B$14:$B$75</c:f>
              <c:numCache>
                <c:formatCode>General</c:formatCode>
                <c:ptCount val="62"/>
                <c:pt idx="0">
                  <c:v>1.5</c:v>
                </c:pt>
                <c:pt idx="1">
                  <c:v>1.6</c:v>
                </c:pt>
                <c:pt idx="2">
                  <c:v>1.3</c:v>
                </c:pt>
                <c:pt idx="3">
                  <c:v>1.2</c:v>
                </c:pt>
                <c:pt idx="4">
                  <c:v>1.3</c:v>
                </c:pt>
                <c:pt idx="5">
                  <c:v>1.2</c:v>
                </c:pt>
                <c:pt idx="6">
                  <c:v>0.9</c:v>
                </c:pt>
                <c:pt idx="7">
                  <c:v>0.7</c:v>
                </c:pt>
                <c:pt idx="8">
                  <c:v>0.5</c:v>
                </c:pt>
                <c:pt idx="9">
                  <c:v>0.4</c:v>
                </c:pt>
                <c:pt idx="10">
                  <c:v>0.6</c:v>
                </c:pt>
                <c:pt idx="11">
                  <c:v>0.7</c:v>
                </c:pt>
                <c:pt idx="12">
                  <c:v>1.4</c:v>
                </c:pt>
                <c:pt idx="13">
                  <c:v>1.2</c:v>
                </c:pt>
                <c:pt idx="14">
                  <c:v>1.3</c:v>
                </c:pt>
                <c:pt idx="15">
                  <c:v>0.9</c:v>
                </c:pt>
                <c:pt idx="16">
                  <c:v>1.1000000000000001</c:v>
                </c:pt>
                <c:pt idx="17">
                  <c:v>0.7</c:v>
                </c:pt>
                <c:pt idx="18">
                  <c:v>0.9</c:v>
                </c:pt>
                <c:pt idx="19">
                  <c:v>1.1000000000000001</c:v>
                </c:pt>
                <c:pt idx="20">
                  <c:v>1.7</c:v>
                </c:pt>
                <c:pt idx="21">
                  <c:v>2.1</c:v>
                </c:pt>
                <c:pt idx="22">
                  <c:v>2.7</c:v>
                </c:pt>
                <c:pt idx="23">
                  <c:v>2.4</c:v>
                </c:pt>
                <c:pt idx="24">
                  <c:v>2.2999999999999998</c:v>
                </c:pt>
                <c:pt idx="25">
                  <c:v>2.5</c:v>
                </c:pt>
                <c:pt idx="26">
                  <c:v>2.7</c:v>
                </c:pt>
                <c:pt idx="27">
                  <c:v>3.3</c:v>
                </c:pt>
                <c:pt idx="28">
                  <c:v>3.5</c:v>
                </c:pt>
                <c:pt idx="29">
                  <c:v>3.4</c:v>
                </c:pt>
                <c:pt idx="30">
                  <c:v>3.7</c:v>
                </c:pt>
                <c:pt idx="31">
                  <c:v>3.8</c:v>
                </c:pt>
                <c:pt idx="32">
                  <c:v>4.3</c:v>
                </c:pt>
                <c:pt idx="33">
                  <c:v>4.3</c:v>
                </c:pt>
                <c:pt idx="34">
                  <c:v>4.2</c:v>
                </c:pt>
                <c:pt idx="35">
                  <c:v>4.4000000000000004</c:v>
                </c:pt>
                <c:pt idx="36">
                  <c:v>4.4000000000000004</c:v>
                </c:pt>
                <c:pt idx="37">
                  <c:v>4.8</c:v>
                </c:pt>
                <c:pt idx="38">
                  <c:v>5.0999999999999996</c:v>
                </c:pt>
                <c:pt idx="39">
                  <c:v>5.2</c:v>
                </c:pt>
                <c:pt idx="40">
                  <c:v>5</c:v>
                </c:pt>
                <c:pt idx="41">
                  <c:v>5.4</c:v>
                </c:pt>
                <c:pt idx="42">
                  <c:v>5.6</c:v>
                </c:pt>
                <c:pt idx="43">
                  <c:v>5.5</c:v>
                </c:pt>
                <c:pt idx="44">
                  <c:v>4.7</c:v>
                </c:pt>
                <c:pt idx="45">
                  <c:v>4.5999999999999996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3.7</c:v>
                </c:pt>
                <c:pt idx="52">
                  <c:v>4.0999999999999996</c:v>
                </c:pt>
                <c:pt idx="53">
                  <c:v>4.0999999999999996</c:v>
                </c:pt>
                <c:pt idx="54">
                  <c:v>4</c:v>
                </c:pt>
                <c:pt idx="55">
                  <c:v>4.0999999999999996</c:v>
                </c:pt>
                <c:pt idx="56" formatCode="0.0">
                  <c:v>3.9248715573149155</c:v>
                </c:pt>
                <c:pt idx="57">
                  <c:v>4</c:v>
                </c:pt>
                <c:pt idx="58">
                  <c:v>3.9</c:v>
                </c:pt>
                <c:pt idx="59">
                  <c:v>4</c:v>
                </c:pt>
                <c:pt idx="60">
                  <c:v>3.9</c:v>
                </c:pt>
                <c:pt idx="61">
                  <c:v>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EE-4C78-9B2A-3D134230196C}"/>
            </c:ext>
          </c:extLst>
        </c:ser>
        <c:ser>
          <c:idx val="1"/>
          <c:order val="2"/>
          <c:tx>
            <c:strRef>
              <c:f>'Գծապատկեր 3.Ա.6'!$C$1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3.Ա.6'!$A$14:$A$75</c:f>
              <c:numCache>
                <c:formatCode>m/d/yyyy</c:formatCode>
                <c:ptCount val="6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</c:numCache>
            </c:numRef>
          </c:cat>
          <c:val>
            <c:numRef>
              <c:f>'Գծապատկեր 3.Ա.6'!$C$14:$C$75</c:f>
              <c:numCache>
                <c:formatCode>General</c:formatCode>
                <c:ptCount val="62"/>
                <c:pt idx="0">
                  <c:v>1.1000000000000001</c:v>
                </c:pt>
                <c:pt idx="1">
                  <c:v>1.2</c:v>
                </c:pt>
                <c:pt idx="2">
                  <c:v>1</c:v>
                </c:pt>
                <c:pt idx="3">
                  <c:v>0.9</c:v>
                </c:pt>
                <c:pt idx="4">
                  <c:v>0.9</c:v>
                </c:pt>
                <c:pt idx="5">
                  <c:v>0.8</c:v>
                </c:pt>
                <c:pt idx="6">
                  <c:v>1.2</c:v>
                </c:pt>
                <c:pt idx="7">
                  <c:v>0.4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1.4</c:v>
                </c:pt>
                <c:pt idx="13">
                  <c:v>1.1000000000000001</c:v>
                </c:pt>
                <c:pt idx="14">
                  <c:v>0.9</c:v>
                </c:pt>
                <c:pt idx="15">
                  <c:v>0.7</c:v>
                </c:pt>
                <c:pt idx="16">
                  <c:v>1</c:v>
                </c:pt>
                <c:pt idx="17">
                  <c:v>0.9</c:v>
                </c:pt>
                <c:pt idx="18">
                  <c:v>0.7</c:v>
                </c:pt>
                <c:pt idx="19">
                  <c:v>1.6</c:v>
                </c:pt>
                <c:pt idx="20">
                  <c:v>1.9</c:v>
                </c:pt>
                <c:pt idx="21">
                  <c:v>2</c:v>
                </c:pt>
                <c:pt idx="22">
                  <c:v>2.6</c:v>
                </c:pt>
                <c:pt idx="23">
                  <c:v>2.6</c:v>
                </c:pt>
                <c:pt idx="24">
                  <c:v>2.2999999999999998</c:v>
                </c:pt>
                <c:pt idx="25">
                  <c:v>2.7</c:v>
                </c:pt>
                <c:pt idx="26">
                  <c:v>3</c:v>
                </c:pt>
                <c:pt idx="27">
                  <c:v>3.5</c:v>
                </c:pt>
                <c:pt idx="28">
                  <c:v>3.8</c:v>
                </c:pt>
                <c:pt idx="29">
                  <c:v>3.7</c:v>
                </c:pt>
                <c:pt idx="30">
                  <c:v>4</c:v>
                </c:pt>
                <c:pt idx="31">
                  <c:v>4.3</c:v>
                </c:pt>
                <c:pt idx="32">
                  <c:v>4.8</c:v>
                </c:pt>
                <c:pt idx="33">
                  <c:v>5</c:v>
                </c:pt>
                <c:pt idx="34">
                  <c:v>5</c:v>
                </c:pt>
                <c:pt idx="35">
                  <c:v>5.2</c:v>
                </c:pt>
                <c:pt idx="36">
                  <c:v>5.3</c:v>
                </c:pt>
                <c:pt idx="37">
                  <c:v>5.6</c:v>
                </c:pt>
                <c:pt idx="38">
                  <c:v>5.7</c:v>
                </c:pt>
                <c:pt idx="39">
                  <c:v>5.6</c:v>
                </c:pt>
                <c:pt idx="40">
                  <c:v>5.3</c:v>
                </c:pt>
                <c:pt idx="41">
                  <c:v>5.5</c:v>
                </c:pt>
                <c:pt idx="42">
                  <c:v>5.5</c:v>
                </c:pt>
                <c:pt idx="43">
                  <c:v>5.3</c:v>
                </c:pt>
                <c:pt idx="44">
                  <c:v>4.5</c:v>
                </c:pt>
                <c:pt idx="45">
                  <c:v>4.2</c:v>
                </c:pt>
                <c:pt idx="46">
                  <c:v>3.6</c:v>
                </c:pt>
                <c:pt idx="47">
                  <c:v>3.4</c:v>
                </c:pt>
                <c:pt idx="48">
                  <c:v>3.3</c:v>
                </c:pt>
                <c:pt idx="49">
                  <c:v>3.1</c:v>
                </c:pt>
                <c:pt idx="50">
                  <c:v>2.9</c:v>
                </c:pt>
                <c:pt idx="51">
                  <c:v>2.7</c:v>
                </c:pt>
                <c:pt idx="52">
                  <c:v>2.9</c:v>
                </c:pt>
                <c:pt idx="53">
                  <c:v>2.9</c:v>
                </c:pt>
                <c:pt idx="54">
                  <c:v>2.9</c:v>
                </c:pt>
                <c:pt idx="55">
                  <c:v>2.8</c:v>
                </c:pt>
                <c:pt idx="56">
                  <c:v>2.7</c:v>
                </c:pt>
                <c:pt idx="57">
                  <c:v>2.7</c:v>
                </c:pt>
                <c:pt idx="58">
                  <c:v>2.7</c:v>
                </c:pt>
                <c:pt idx="59">
                  <c:v>2.7</c:v>
                </c:pt>
                <c:pt idx="60">
                  <c:v>2.7</c:v>
                </c:pt>
                <c:pt idx="61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EE-4C78-9B2A-3D1342301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699056"/>
        <c:axId val="665701232"/>
      </c:lineChart>
      <c:lineChart>
        <c:grouping val="standard"/>
        <c:varyColors val="0"/>
        <c:ser>
          <c:idx val="2"/>
          <c:order val="3"/>
          <c:tx>
            <c:strRef>
              <c:f>'Գծապատկեր 3.Ա.6'!$D$1</c:f>
              <c:strCache>
                <c:ptCount val="1"/>
                <c:pt idx="0">
                  <c:v>Արդյունաբերական ապրանքների գնաճ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3.Ա.6'!$A$14:$A$75</c:f>
              <c:numCache>
                <c:formatCode>m/d/yyyy</c:formatCode>
                <c:ptCount val="6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</c:numCache>
            </c:numRef>
          </c:cat>
          <c:val>
            <c:numRef>
              <c:f>'Գծապատկեր 3.Ա.6'!$D$14:$D$75</c:f>
              <c:numCache>
                <c:formatCode>General</c:formatCode>
                <c:ptCount val="62"/>
                <c:pt idx="37" formatCode="0.0">
                  <c:v>8.9171408250355597</c:v>
                </c:pt>
                <c:pt idx="38" formatCode="0.0">
                  <c:v>4.2789757412399041</c:v>
                </c:pt>
                <c:pt idx="39" formatCode="0.0">
                  <c:v>5.2127479233768241</c:v>
                </c:pt>
                <c:pt idx="40" formatCode="0.0">
                  <c:v>3.699043784599894</c:v>
                </c:pt>
                <c:pt idx="41" formatCode="0.0">
                  <c:v>2.195708012262827</c:v>
                </c:pt>
                <c:pt idx="42" formatCode="0.0">
                  <c:v>1.5544912192252696</c:v>
                </c:pt>
                <c:pt idx="43" formatCode="0.0">
                  <c:v>2.1871608648468026</c:v>
                </c:pt>
                <c:pt idx="44" formatCode="0.0">
                  <c:v>1.364411597498588</c:v>
                </c:pt>
                <c:pt idx="45" formatCode="0.0">
                  <c:v>-1.3807795486823409</c:v>
                </c:pt>
                <c:pt idx="46" formatCode="0.0">
                  <c:v>-1.6949152542372872</c:v>
                </c:pt>
                <c:pt idx="47" formatCode="0.0">
                  <c:v>-6.4662140316841032E-2</c:v>
                </c:pt>
                <c:pt idx="48" formatCode="0.0">
                  <c:v>-0.25364097529046603</c:v>
                </c:pt>
                <c:pt idx="49" formatCode="0.0">
                  <c:v>0.16325197943022829</c:v>
                </c:pt>
                <c:pt idx="50" formatCode="0.0">
                  <c:v>0.38772213247173681</c:v>
                </c:pt>
                <c:pt idx="51" formatCode="0.0">
                  <c:v>0.51558849593169498</c:v>
                </c:pt>
                <c:pt idx="52" formatCode="0.0">
                  <c:v>0.60664887163311221</c:v>
                </c:pt>
                <c:pt idx="53" formatCode="0.0">
                  <c:v>0.55132155018647211</c:v>
                </c:pt>
                <c:pt idx="54" formatCode="0.0">
                  <c:v>0.90186993215290556</c:v>
                </c:pt>
                <c:pt idx="55" formatCode="0.0">
                  <c:v>-0.49832530022057142</c:v>
                </c:pt>
                <c:pt idx="56" formatCode="0.0">
                  <c:v>-1.3620703469273394</c:v>
                </c:pt>
                <c:pt idx="57" formatCode="0.0">
                  <c:v>-0.91207296583726816</c:v>
                </c:pt>
                <c:pt idx="58" formatCode="0.0">
                  <c:v>-7.2510473735093228E-2</c:v>
                </c:pt>
                <c:pt idx="59" formatCode="0.0">
                  <c:v>0.40439987059204441</c:v>
                </c:pt>
                <c:pt idx="60" formatCode="0.0">
                  <c:v>0.86129111639733935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EE-4C78-9B2A-3D1342301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709936"/>
        <c:axId val="665708848"/>
      </c:lineChart>
      <c:dateAx>
        <c:axId val="665699056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01232"/>
        <c:crosses val="autoZero"/>
        <c:auto val="1"/>
        <c:lblOffset val="100"/>
        <c:baseTimeUnit val="months"/>
      </c:dateAx>
      <c:valAx>
        <c:axId val="665701232"/>
        <c:scaling>
          <c:orientation val="minMax"/>
          <c:max val="10"/>
          <c:min val="-2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699056"/>
        <c:crosses val="autoZero"/>
        <c:crossBetween val="between"/>
      </c:valAx>
      <c:valAx>
        <c:axId val="665708848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09936"/>
        <c:crosses val="max"/>
        <c:crossBetween val="between"/>
      </c:valAx>
      <c:dateAx>
        <c:axId val="6657099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6570884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3484908136482947E-2"/>
          <c:y val="3.900556136776609E-2"/>
          <c:w val="0.46572886603103164"/>
          <c:h val="0.11696953793814439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74223189152688E-2"/>
          <c:y val="2.5938218023997959E-2"/>
          <c:w val="0.84733777422131762"/>
          <c:h val="0.8746319462173431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3.Ա.7'!$B$1</c:f>
              <c:strCache>
                <c:ptCount val="1"/>
                <c:pt idx="0">
                  <c:v>Համախառն ծախսումներ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3.Ա.7'!$A$2:$A$9</c:f>
              <c:strCache>
                <c:ptCount val="8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</c:strCache>
            </c:strRef>
          </c:cat>
          <c:val>
            <c:numRef>
              <c:f>'Գծապատկեր 3.Ա.7'!$B$2:$B$9</c:f>
              <c:numCache>
                <c:formatCode>General</c:formatCode>
                <c:ptCount val="8"/>
                <c:pt idx="0">
                  <c:v>1.135</c:v>
                </c:pt>
                <c:pt idx="1">
                  <c:v>6.6</c:v>
                </c:pt>
                <c:pt idx="2">
                  <c:v>6.2</c:v>
                </c:pt>
                <c:pt idx="3">
                  <c:v>4.7</c:v>
                </c:pt>
                <c:pt idx="4">
                  <c:v>3.4</c:v>
                </c:pt>
                <c:pt idx="5">
                  <c:v>3.1</c:v>
                </c:pt>
                <c:pt idx="6">
                  <c:v>4.0999999999999996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CD-4E63-906C-3EFE85720B4D}"/>
            </c:ext>
          </c:extLst>
        </c:ser>
        <c:ser>
          <c:idx val="1"/>
          <c:order val="1"/>
          <c:tx>
            <c:strRef>
              <c:f>'Գծապատկեր 3.Ա.7'!$C$1</c:f>
              <c:strCache>
                <c:ptCount val="1"/>
                <c:pt idx="0">
                  <c:v>Համախառն ներդրումներ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3.Ա.7'!$A$2:$A$9</c:f>
              <c:strCache>
                <c:ptCount val="8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</c:strCache>
            </c:strRef>
          </c:cat>
          <c:val>
            <c:numRef>
              <c:f>'Գծապատկեր 3.Ա.7'!$C$2:$C$9</c:f>
              <c:numCache>
                <c:formatCode>General</c:formatCode>
                <c:ptCount val="8"/>
                <c:pt idx="0">
                  <c:v>3.762</c:v>
                </c:pt>
                <c:pt idx="1">
                  <c:v>5.6</c:v>
                </c:pt>
                <c:pt idx="2">
                  <c:v>1.5</c:v>
                </c:pt>
                <c:pt idx="3">
                  <c:v>4.8</c:v>
                </c:pt>
                <c:pt idx="4">
                  <c:v>2.1</c:v>
                </c:pt>
                <c:pt idx="5">
                  <c:v>1.07</c:v>
                </c:pt>
                <c:pt idx="6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CD-4E63-906C-3EFE85720B4D}"/>
            </c:ext>
          </c:extLst>
        </c:ser>
        <c:ser>
          <c:idx val="2"/>
          <c:order val="2"/>
          <c:tx>
            <c:strRef>
              <c:f>'Գծապատկեր 3.Ա.7'!$D$1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3.Ա.7'!$A$2:$A$9</c:f>
              <c:strCache>
                <c:ptCount val="8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</c:strCache>
            </c:strRef>
          </c:cat>
          <c:val>
            <c:numRef>
              <c:f>'Գծապատկեր 3.Ա.7'!$D$2:$D$9</c:f>
              <c:numCache>
                <c:formatCode>General</c:formatCode>
                <c:ptCount val="8"/>
                <c:pt idx="0">
                  <c:v>-6.4969999999999999</c:v>
                </c:pt>
                <c:pt idx="1">
                  <c:v>-7.1</c:v>
                </c:pt>
                <c:pt idx="2">
                  <c:v>-2</c:v>
                </c:pt>
                <c:pt idx="3">
                  <c:v>-4.5999999999999996</c:v>
                </c:pt>
                <c:pt idx="4">
                  <c:v>-0.1</c:v>
                </c:pt>
                <c:pt idx="5">
                  <c:v>7.0000000000000007E-2</c:v>
                </c:pt>
                <c:pt idx="6">
                  <c:v>-2.7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CD-4E63-906C-3EFE85720B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665698512"/>
        <c:axId val="665710480"/>
      </c:barChart>
      <c:lineChart>
        <c:grouping val="standard"/>
        <c:varyColors val="0"/>
        <c:ser>
          <c:idx val="3"/>
          <c:order val="3"/>
          <c:tx>
            <c:strRef>
              <c:f>'Գծապատկեր 3.Ա.7'!$E$1</c:f>
              <c:strCache>
                <c:ptCount val="1"/>
                <c:pt idx="0">
                  <c:v>Տնտեսական աճ</c:v>
                </c:pt>
              </c:strCache>
            </c:strRef>
          </c:tx>
          <c:spPr>
            <a:ln w="28575" cap="rnd">
              <a:solidFill>
                <a:srgbClr val="86050C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rgbClr val="86050C"/>
              </a:solidFill>
              <a:ln w="9525">
                <a:solidFill>
                  <a:srgbClr val="86050C"/>
                </a:solidFill>
              </a:ln>
              <a:effectLst/>
            </c:spPr>
          </c:marker>
          <c:cat>
            <c:strRef>
              <c:f>'Գծապատկեր 3.Ա.7'!$A$2:$A$9</c:f>
              <c:strCache>
                <c:ptCount val="8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</c:strCache>
            </c:strRef>
          </c:cat>
          <c:val>
            <c:numRef>
              <c:f>'Գծապատկեր 3.Ա.7'!$E$2:$E$9</c:f>
              <c:numCache>
                <c:formatCode>General</c:formatCode>
                <c:ptCount val="8"/>
                <c:pt idx="0">
                  <c:v>-1.6</c:v>
                </c:pt>
                <c:pt idx="1">
                  <c:v>5.0999999999999996</c:v>
                </c:pt>
                <c:pt idx="2">
                  <c:v>5.7</c:v>
                </c:pt>
                <c:pt idx="3">
                  <c:v>4.9000000000000004</c:v>
                </c:pt>
                <c:pt idx="4">
                  <c:v>5.4</c:v>
                </c:pt>
                <c:pt idx="5">
                  <c:v>4.0999999999999996</c:v>
                </c:pt>
                <c:pt idx="6">
                  <c:v>3.1</c:v>
                </c:pt>
                <c:pt idx="7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CD-4E63-906C-3EFE85720B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697424"/>
        <c:axId val="665711024"/>
      </c:lineChart>
      <c:catAx>
        <c:axId val="665698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10480"/>
        <c:crosses val="autoZero"/>
        <c:auto val="1"/>
        <c:lblAlgn val="ctr"/>
        <c:lblOffset val="100"/>
        <c:noMultiLvlLbl val="0"/>
      </c:catAx>
      <c:valAx>
        <c:axId val="6657104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698512"/>
        <c:crosses val="autoZero"/>
        <c:crossBetween val="between"/>
      </c:valAx>
      <c:valAx>
        <c:axId val="665711024"/>
        <c:scaling>
          <c:orientation val="minMax"/>
          <c:max val="15"/>
          <c:min val="-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697424"/>
        <c:crosses val="max"/>
        <c:crossBetween val="between"/>
      </c:valAx>
      <c:catAx>
        <c:axId val="6656974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57110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7008842666624481E-2"/>
          <c:y val="2.3495532295123821E-2"/>
          <c:w val="0.76459382749088067"/>
          <c:h val="0.137835418262275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510000905059279E-2"/>
          <c:y val="6.783200629409554E-2"/>
          <c:w val="0.91759530058742655"/>
          <c:h val="0.866319229865471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3.Ա.8'!$C$1</c:f>
              <c:strCache>
                <c:ptCount val="1"/>
                <c:pt idx="0">
                  <c:v>Իրական աճ</c:v>
                </c:pt>
              </c:strCache>
            </c:strRef>
          </c:tx>
          <c:spPr>
            <a:solidFill>
              <a:srgbClr val="212C61"/>
            </a:solidFill>
            <a:ln>
              <a:noFill/>
            </a:ln>
            <a:effectLst/>
          </c:spPr>
          <c:invertIfNegative val="0"/>
          <c:cat>
            <c:numRef>
              <c:f>'Գծապատկեր 3.Ա.8'!$B$86:$B$157</c:f>
              <c:numCache>
                <c:formatCode>m/d/yyyy</c:formatCode>
                <c:ptCount val="72"/>
                <c:pt idx="5" formatCode="General">
                  <c:v>2019</c:v>
                </c:pt>
                <c:pt idx="17" formatCode="General">
                  <c:v>2020</c:v>
                </c:pt>
                <c:pt idx="29" formatCode="General">
                  <c:v>2021</c:v>
                </c:pt>
                <c:pt idx="41" formatCode="General">
                  <c:v>2022</c:v>
                </c:pt>
                <c:pt idx="53" formatCode="General">
                  <c:v>2023</c:v>
                </c:pt>
                <c:pt idx="64" formatCode="General">
                  <c:v>2024</c:v>
                </c:pt>
              </c:numCache>
            </c:numRef>
          </c:cat>
          <c:val>
            <c:numRef>
              <c:f>'Գծապատկեր 3.Ա.8'!$C$86:$C$157</c:f>
              <c:numCache>
                <c:formatCode>General</c:formatCode>
                <c:ptCount val="72"/>
                <c:pt idx="0">
                  <c:v>1.1000000000000001</c:v>
                </c:pt>
                <c:pt idx="1">
                  <c:v>0</c:v>
                </c:pt>
                <c:pt idx="2">
                  <c:v>2.2999999999999998</c:v>
                </c:pt>
                <c:pt idx="3">
                  <c:v>3.1</c:v>
                </c:pt>
                <c:pt idx="4">
                  <c:v>1.6</c:v>
                </c:pt>
                <c:pt idx="5">
                  <c:v>2.9</c:v>
                </c:pt>
                <c:pt idx="6">
                  <c:v>3</c:v>
                </c:pt>
                <c:pt idx="7">
                  <c:v>2.4</c:v>
                </c:pt>
                <c:pt idx="8">
                  <c:v>3.1</c:v>
                </c:pt>
                <c:pt idx="9">
                  <c:v>3.8</c:v>
                </c:pt>
                <c:pt idx="10">
                  <c:v>2.7</c:v>
                </c:pt>
                <c:pt idx="11">
                  <c:v>6.9</c:v>
                </c:pt>
                <c:pt idx="12">
                  <c:v>6.5</c:v>
                </c:pt>
                <c:pt idx="13">
                  <c:v>5.7</c:v>
                </c:pt>
                <c:pt idx="14">
                  <c:v>5.9</c:v>
                </c:pt>
                <c:pt idx="15">
                  <c:v>-2</c:v>
                </c:pt>
                <c:pt idx="16">
                  <c:v>1</c:v>
                </c:pt>
                <c:pt idx="17">
                  <c:v>0.6</c:v>
                </c:pt>
                <c:pt idx="18">
                  <c:v>2.2999999999999998</c:v>
                </c:pt>
                <c:pt idx="19">
                  <c:v>0.1</c:v>
                </c:pt>
                <c:pt idx="20">
                  <c:v>2.2000000000000002</c:v>
                </c:pt>
                <c:pt idx="21">
                  <c:v>0.5</c:v>
                </c:pt>
                <c:pt idx="22">
                  <c:v>0.2</c:v>
                </c:pt>
                <c:pt idx="23">
                  <c:v>4.5999999999999996</c:v>
                </c:pt>
                <c:pt idx="24">
                  <c:v>0.1</c:v>
                </c:pt>
                <c:pt idx="25">
                  <c:v>2</c:v>
                </c:pt>
                <c:pt idx="26">
                  <c:v>1.8</c:v>
                </c:pt>
                <c:pt idx="27">
                  <c:v>7.8</c:v>
                </c:pt>
                <c:pt idx="28">
                  <c:v>3.3</c:v>
                </c:pt>
                <c:pt idx="29">
                  <c:v>4.9000000000000004</c:v>
                </c:pt>
                <c:pt idx="30">
                  <c:v>2.2000000000000002</c:v>
                </c:pt>
                <c:pt idx="31">
                  <c:v>1.5</c:v>
                </c:pt>
                <c:pt idx="32">
                  <c:v>2</c:v>
                </c:pt>
                <c:pt idx="33">
                  <c:v>0.6</c:v>
                </c:pt>
                <c:pt idx="34">
                  <c:v>3.4</c:v>
                </c:pt>
                <c:pt idx="35">
                  <c:v>3.6</c:v>
                </c:pt>
                <c:pt idx="36">
                  <c:v>1.9</c:v>
                </c:pt>
                <c:pt idx="37">
                  <c:v>2.6</c:v>
                </c:pt>
                <c:pt idx="38">
                  <c:v>3.6</c:v>
                </c:pt>
                <c:pt idx="39">
                  <c:v>-7.2</c:v>
                </c:pt>
                <c:pt idx="40">
                  <c:v>-6.1</c:v>
                </c:pt>
                <c:pt idx="41">
                  <c:v>-3.2</c:v>
                </c:pt>
                <c:pt idx="42">
                  <c:v>-3.2</c:v>
                </c:pt>
                <c:pt idx="43">
                  <c:v>-1.2</c:v>
                </c:pt>
                <c:pt idx="44">
                  <c:v>-1.4</c:v>
                </c:pt>
                <c:pt idx="45">
                  <c:v>0.4</c:v>
                </c:pt>
                <c:pt idx="46">
                  <c:v>0.3</c:v>
                </c:pt>
                <c:pt idx="47">
                  <c:v>0.6</c:v>
                </c:pt>
                <c:pt idx="48">
                  <c:v>0.6</c:v>
                </c:pt>
                <c:pt idx="49">
                  <c:v>2</c:v>
                </c:pt>
                <c:pt idx="50">
                  <c:v>2.7</c:v>
                </c:pt>
                <c:pt idx="51">
                  <c:v>10.4</c:v>
                </c:pt>
                <c:pt idx="52">
                  <c:v>13.3</c:v>
                </c:pt>
                <c:pt idx="53">
                  <c:v>10.5</c:v>
                </c:pt>
                <c:pt idx="54">
                  <c:v>9.1999999999999993</c:v>
                </c:pt>
                <c:pt idx="55">
                  <c:v>9.5</c:v>
                </c:pt>
                <c:pt idx="56">
                  <c:v>7.2</c:v>
                </c:pt>
                <c:pt idx="57">
                  <c:v>9.9</c:v>
                </c:pt>
                <c:pt idx="58">
                  <c:v>7.2</c:v>
                </c:pt>
                <c:pt idx="59">
                  <c:v>8.5</c:v>
                </c:pt>
                <c:pt idx="60">
                  <c:v>8.5</c:v>
                </c:pt>
                <c:pt idx="61">
                  <c:v>10.8</c:v>
                </c:pt>
                <c:pt idx="62">
                  <c:v>12.9</c:v>
                </c:pt>
                <c:pt idx="63">
                  <c:v>8.5</c:v>
                </c:pt>
                <c:pt idx="64">
                  <c:v>8.8000000000000007</c:v>
                </c:pt>
                <c:pt idx="65">
                  <c:v>6.2</c:v>
                </c:pt>
                <c:pt idx="66">
                  <c:v>8.1</c:v>
                </c:pt>
                <c:pt idx="67">
                  <c:v>7.7</c:v>
                </c:pt>
                <c:pt idx="68">
                  <c:v>8.4</c:v>
                </c:pt>
                <c:pt idx="69">
                  <c:v>7.2</c:v>
                </c:pt>
                <c:pt idx="70">
                  <c:v>7.3</c:v>
                </c:pt>
                <c:pt idx="71">
                  <c:v>13.2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5980256"/>
        <c:axId val="665990048"/>
      </c:barChart>
      <c:lineChart>
        <c:grouping val="standard"/>
        <c:varyColors val="0"/>
        <c:ser>
          <c:idx val="1"/>
          <c:order val="1"/>
          <c:tx>
            <c:strRef>
              <c:f>'Գծապատկեր 3.Ա.8'!$D$1</c:f>
              <c:strCache>
                <c:ptCount val="1"/>
                <c:pt idx="0">
                  <c:v>Գործազրկության մակարդակ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[1]historical_country_Russia_indic!$E$86:$E$142</c:f>
              <c:numCache>
                <c:formatCode>General</c:formatCode>
                <c:ptCount val="57"/>
                <c:pt idx="0">
                  <c:v>43496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</c:numCache>
            </c:numRef>
          </c:cat>
          <c:val>
            <c:numRef>
              <c:f>'Գծապատկեր 3.Ա.8'!$D$86:$D$157</c:f>
              <c:numCache>
                <c:formatCode>General</c:formatCode>
                <c:ptCount val="72"/>
                <c:pt idx="0">
                  <c:v>4.9000000000000004</c:v>
                </c:pt>
                <c:pt idx="1">
                  <c:v>4.9000000000000004</c:v>
                </c:pt>
                <c:pt idx="2">
                  <c:v>4.7</c:v>
                </c:pt>
                <c:pt idx="3">
                  <c:v>4.7</c:v>
                </c:pt>
                <c:pt idx="4">
                  <c:v>4.5</c:v>
                </c:pt>
                <c:pt idx="5">
                  <c:v>4.4000000000000004</c:v>
                </c:pt>
                <c:pt idx="6">
                  <c:v>4.5</c:v>
                </c:pt>
                <c:pt idx="7">
                  <c:v>4.3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  <c:pt idx="12">
                  <c:v>4.7</c:v>
                </c:pt>
                <c:pt idx="13">
                  <c:v>4.5999999999999996</c:v>
                </c:pt>
                <c:pt idx="14">
                  <c:v>4.7</c:v>
                </c:pt>
                <c:pt idx="15">
                  <c:v>5.8</c:v>
                </c:pt>
                <c:pt idx="16">
                  <c:v>6.1</c:v>
                </c:pt>
                <c:pt idx="17">
                  <c:v>6.2</c:v>
                </c:pt>
                <c:pt idx="18">
                  <c:v>6.3</c:v>
                </c:pt>
                <c:pt idx="19">
                  <c:v>6.4</c:v>
                </c:pt>
                <c:pt idx="20">
                  <c:v>6.3</c:v>
                </c:pt>
                <c:pt idx="21">
                  <c:v>6.3</c:v>
                </c:pt>
                <c:pt idx="22">
                  <c:v>6.1</c:v>
                </c:pt>
                <c:pt idx="23">
                  <c:v>5.9</c:v>
                </c:pt>
                <c:pt idx="24">
                  <c:v>5.8</c:v>
                </c:pt>
                <c:pt idx="25">
                  <c:v>5.7</c:v>
                </c:pt>
                <c:pt idx="26">
                  <c:v>5.4</c:v>
                </c:pt>
                <c:pt idx="27">
                  <c:v>5.2</c:v>
                </c:pt>
                <c:pt idx="28">
                  <c:v>4.9000000000000004</c:v>
                </c:pt>
                <c:pt idx="29">
                  <c:v>4.8</c:v>
                </c:pt>
                <c:pt idx="30">
                  <c:v>4.5</c:v>
                </c:pt>
                <c:pt idx="31">
                  <c:v>4.4000000000000004</c:v>
                </c:pt>
                <c:pt idx="32">
                  <c:v>4.3</c:v>
                </c:pt>
                <c:pt idx="33">
                  <c:v>4.3</c:v>
                </c:pt>
                <c:pt idx="34">
                  <c:v>4.3</c:v>
                </c:pt>
                <c:pt idx="35">
                  <c:v>4.3</c:v>
                </c:pt>
                <c:pt idx="36">
                  <c:v>4.4000000000000004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4</c:v>
                </c:pt>
                <c:pt idx="40">
                  <c:v>3.9</c:v>
                </c:pt>
                <c:pt idx="41">
                  <c:v>3.9</c:v>
                </c:pt>
                <c:pt idx="42">
                  <c:v>3.9</c:v>
                </c:pt>
                <c:pt idx="43">
                  <c:v>3.8</c:v>
                </c:pt>
                <c:pt idx="44">
                  <c:v>3.9</c:v>
                </c:pt>
                <c:pt idx="45">
                  <c:v>3.9</c:v>
                </c:pt>
                <c:pt idx="46">
                  <c:v>3.7</c:v>
                </c:pt>
                <c:pt idx="47">
                  <c:v>3.7</c:v>
                </c:pt>
                <c:pt idx="48">
                  <c:v>3.6</c:v>
                </c:pt>
                <c:pt idx="49">
                  <c:v>3.5</c:v>
                </c:pt>
                <c:pt idx="50">
                  <c:v>3.5</c:v>
                </c:pt>
                <c:pt idx="51">
                  <c:v>3.3</c:v>
                </c:pt>
                <c:pt idx="52">
                  <c:v>3.2</c:v>
                </c:pt>
                <c:pt idx="53">
                  <c:v>3.1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2.9</c:v>
                </c:pt>
                <c:pt idx="58">
                  <c:v>2.9</c:v>
                </c:pt>
                <c:pt idx="59">
                  <c:v>3</c:v>
                </c:pt>
                <c:pt idx="60">
                  <c:v>2.9</c:v>
                </c:pt>
                <c:pt idx="61">
                  <c:v>2.8</c:v>
                </c:pt>
                <c:pt idx="62">
                  <c:v>2.7</c:v>
                </c:pt>
                <c:pt idx="63">
                  <c:v>2.6</c:v>
                </c:pt>
                <c:pt idx="64">
                  <c:v>2.6</c:v>
                </c:pt>
                <c:pt idx="65">
                  <c:v>2.4</c:v>
                </c:pt>
                <c:pt idx="66">
                  <c:v>2.4</c:v>
                </c:pt>
                <c:pt idx="67">
                  <c:v>2.4</c:v>
                </c:pt>
                <c:pt idx="68">
                  <c:v>2.4</c:v>
                </c:pt>
                <c:pt idx="69">
                  <c:v>2.2999999999999998</c:v>
                </c:pt>
                <c:pt idx="70">
                  <c:v>2.2999999999999998</c:v>
                </c:pt>
                <c:pt idx="71">
                  <c:v>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979712"/>
        <c:axId val="665976992"/>
      </c:lineChart>
      <c:catAx>
        <c:axId val="6659802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665990048"/>
        <c:crosses val="autoZero"/>
        <c:auto val="1"/>
        <c:lblAlgn val="ctr"/>
        <c:lblOffset val="100"/>
        <c:noMultiLvlLbl val="0"/>
      </c:catAx>
      <c:valAx>
        <c:axId val="665990048"/>
        <c:scaling>
          <c:orientation val="minMax"/>
          <c:max val="14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665980256"/>
        <c:crosses val="autoZero"/>
        <c:crossBetween val="between"/>
        <c:majorUnit val="2"/>
      </c:valAx>
      <c:valAx>
        <c:axId val="665976992"/>
        <c:scaling>
          <c:orientation val="minMax"/>
          <c:max val="7"/>
          <c:min val="2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665979712"/>
        <c:crosses val="max"/>
        <c:crossBetween val="between"/>
        <c:majorUnit val="0.5"/>
      </c:valAx>
      <c:catAx>
        <c:axId val="665979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59769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00163B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D39C1F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3.9886513761802043E-2"/>
          <c:y val="2.2679936745864493E-2"/>
          <c:w val="0.71761626173570192"/>
          <c:h val="9.242129993093636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latin typeface="Mardoto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'Գծապատկեր 3.Ա.9'!$A$3</c:f>
              <c:strCache>
                <c:ptCount val="1"/>
                <c:pt idx="0">
                  <c:v>2024-2026 բյուջեով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2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3.Ա.9'!$B$1:$K$1</c:f>
              <c:numCache>
                <c:formatCode>General</c:formatCod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</c:numCache>
            </c:numRef>
          </c:cat>
          <c:val>
            <c:numRef>
              <c:f>'Գծապատկեր 3.Ա.9'!$B$3:$K$3</c:f>
              <c:numCache>
                <c:formatCode>General</c:formatCode>
                <c:ptCount val="10"/>
                <c:pt idx="6">
                  <c:v>-0.9</c:v>
                </c:pt>
                <c:pt idx="7">
                  <c:v>-0.4</c:v>
                </c:pt>
                <c:pt idx="8">
                  <c:v>-0.8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88E-4780-A45B-8D08F13176C1}"/>
            </c:ext>
          </c:extLst>
        </c:ser>
        <c:ser>
          <c:idx val="2"/>
          <c:order val="2"/>
          <c:tx>
            <c:strRef>
              <c:f>'Գծապատկեր 3.Ա.9'!$A$4</c:f>
              <c:strCache>
                <c:ptCount val="1"/>
                <c:pt idx="0">
                  <c:v>2025-2027 բյուջեով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7"/>
              <c:layout>
                <c:manualLayout>
                  <c:x val="1.6666666666666666E-2"/>
                  <c:y val="4.629629629629629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88E-4780-A45B-8D08F13176C1}"/>
                </c:ext>
              </c:extLst>
            </c:dLbl>
            <c:dLbl>
              <c:idx val="8"/>
              <c:layout>
                <c:manualLayout>
                  <c:x val="4.4444444444444446E-2"/>
                  <c:y val="4.62962962962962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88E-4780-A45B-8D08F13176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2">
                        <a:lumMod val="50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3.Ա.9'!$B$1:$K$1</c:f>
              <c:numCache>
                <c:formatCode>General</c:formatCod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</c:numCache>
            </c:numRef>
          </c:cat>
          <c:val>
            <c:numRef>
              <c:f>'Գծապատկեր 3.Ա.9'!$B$4:$K$4</c:f>
              <c:numCache>
                <c:formatCode>General</c:formatCode>
                <c:ptCount val="10"/>
                <c:pt idx="7">
                  <c:v>-0.5</c:v>
                </c:pt>
                <c:pt idx="8">
                  <c:v>-0.9</c:v>
                </c:pt>
                <c:pt idx="9">
                  <c:v>-1.1000000000000001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88E-4780-A45B-8D08F13176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8"/>
        <c:overlap val="-27"/>
        <c:axId val="665991136"/>
        <c:axId val="665980800"/>
      </c:barChart>
      <c:barChart>
        <c:barDir val="col"/>
        <c:grouping val="clustered"/>
        <c:varyColors val="0"/>
        <c:ser>
          <c:idx val="0"/>
          <c:order val="0"/>
          <c:tx>
            <c:strRef>
              <c:f>'Գծապատկեր 3.Ա.9'!$A$2</c:f>
              <c:strCache>
                <c:ptCount val="1"/>
                <c:pt idx="0">
                  <c:v>Պակասուրդի/հավելուրդի կշիռը ՀՆԱ-ում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2.2222222222222171E-2"/>
                  <c:y val="2.31481481481481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88E-4780-A45B-8D08F13176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3.Ա.9'!$B$1:$K$1</c:f>
              <c:numCache>
                <c:formatCode>General</c:formatCod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</c:numCache>
            </c:numRef>
          </c:cat>
          <c:val>
            <c:numRef>
              <c:f>'Գծապատկեր 3.Ա.9'!$B$2:$K$2</c:f>
              <c:numCache>
                <c:formatCode>General</c:formatCode>
                <c:ptCount val="10"/>
                <c:pt idx="0">
                  <c:v>2.9</c:v>
                </c:pt>
                <c:pt idx="1">
                  <c:v>1.9</c:v>
                </c:pt>
                <c:pt idx="2">
                  <c:v>-4</c:v>
                </c:pt>
                <c:pt idx="3">
                  <c:v>0.8</c:v>
                </c:pt>
                <c:pt idx="4">
                  <c:v>-2.2999999999999998</c:v>
                </c:pt>
                <c:pt idx="5">
                  <c:v>-1.9</c:v>
                </c:pt>
                <c:pt idx="6">
                  <c:v>-1.7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8E-4780-A45B-8D08F13176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5986240"/>
        <c:axId val="665976448"/>
      </c:barChart>
      <c:catAx>
        <c:axId val="665991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5980800"/>
        <c:crosses val="autoZero"/>
        <c:auto val="1"/>
        <c:lblAlgn val="ctr"/>
        <c:lblOffset val="100"/>
        <c:noMultiLvlLbl val="0"/>
      </c:catAx>
      <c:valAx>
        <c:axId val="665980800"/>
        <c:scaling>
          <c:orientation val="minMax"/>
          <c:max val="4"/>
          <c:min val="-4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5991136"/>
        <c:crosses val="autoZero"/>
        <c:crossBetween val="between"/>
      </c:valAx>
      <c:valAx>
        <c:axId val="665976448"/>
        <c:scaling>
          <c:orientation val="minMax"/>
          <c:min val="-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5986240"/>
        <c:crosses val="max"/>
        <c:crossBetween val="between"/>
      </c:valAx>
      <c:catAx>
        <c:axId val="665986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59764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405325896762905"/>
          <c:y val="3.1827063283756202E-2"/>
          <c:w val="0.50169444444444444"/>
          <c:h val="0.22488845144356956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'Գծապատկեր 3.Ա.10'!$C$1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3.Ա.10'!$A$2:$A$1055</c:f>
              <c:numCache>
                <c:formatCode>m/d/yyyy</c:formatCode>
                <c:ptCount val="1054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44214</c:v>
                </c:pt>
                <c:pt idx="11">
                  <c:v>44215</c:v>
                </c:pt>
                <c:pt idx="12">
                  <c:v>44216</c:v>
                </c:pt>
                <c:pt idx="13">
                  <c:v>44217</c:v>
                </c:pt>
                <c:pt idx="14">
                  <c:v>44218</c:v>
                </c:pt>
                <c:pt idx="15">
                  <c:v>44221</c:v>
                </c:pt>
                <c:pt idx="16">
                  <c:v>44222</c:v>
                </c:pt>
                <c:pt idx="17">
                  <c:v>44223</c:v>
                </c:pt>
                <c:pt idx="18">
                  <c:v>44224</c:v>
                </c:pt>
                <c:pt idx="19">
                  <c:v>44225</c:v>
                </c:pt>
                <c:pt idx="20">
                  <c:v>44228</c:v>
                </c:pt>
                <c:pt idx="21">
                  <c:v>44229</c:v>
                </c:pt>
                <c:pt idx="22">
                  <c:v>44230</c:v>
                </c:pt>
                <c:pt idx="23">
                  <c:v>44231</c:v>
                </c:pt>
                <c:pt idx="24">
                  <c:v>44232</c:v>
                </c:pt>
                <c:pt idx="25">
                  <c:v>44235</c:v>
                </c:pt>
                <c:pt idx="26">
                  <c:v>44236</c:v>
                </c:pt>
                <c:pt idx="27">
                  <c:v>44237</c:v>
                </c:pt>
                <c:pt idx="28">
                  <c:v>44238</c:v>
                </c:pt>
                <c:pt idx="29">
                  <c:v>44239</c:v>
                </c:pt>
                <c:pt idx="30">
                  <c:v>44242</c:v>
                </c:pt>
                <c:pt idx="31">
                  <c:v>44243</c:v>
                </c:pt>
                <c:pt idx="32">
                  <c:v>44244</c:v>
                </c:pt>
                <c:pt idx="33">
                  <c:v>44245</c:v>
                </c:pt>
                <c:pt idx="34">
                  <c:v>44246</c:v>
                </c:pt>
                <c:pt idx="35">
                  <c:v>44249</c:v>
                </c:pt>
                <c:pt idx="36">
                  <c:v>44250</c:v>
                </c:pt>
                <c:pt idx="37">
                  <c:v>44251</c:v>
                </c:pt>
                <c:pt idx="38">
                  <c:v>44252</c:v>
                </c:pt>
                <c:pt idx="39">
                  <c:v>44253</c:v>
                </c:pt>
                <c:pt idx="40">
                  <c:v>44256</c:v>
                </c:pt>
                <c:pt idx="41">
                  <c:v>44257</c:v>
                </c:pt>
                <c:pt idx="42">
                  <c:v>44258</c:v>
                </c:pt>
                <c:pt idx="43">
                  <c:v>44259</c:v>
                </c:pt>
                <c:pt idx="44">
                  <c:v>44260</c:v>
                </c:pt>
                <c:pt idx="45">
                  <c:v>44263</c:v>
                </c:pt>
                <c:pt idx="46">
                  <c:v>44264</c:v>
                </c:pt>
                <c:pt idx="47">
                  <c:v>44265</c:v>
                </c:pt>
                <c:pt idx="48">
                  <c:v>44266</c:v>
                </c:pt>
                <c:pt idx="49">
                  <c:v>44267</c:v>
                </c:pt>
                <c:pt idx="50">
                  <c:v>44270</c:v>
                </c:pt>
                <c:pt idx="51">
                  <c:v>44271</c:v>
                </c:pt>
                <c:pt idx="52">
                  <c:v>44272</c:v>
                </c:pt>
                <c:pt idx="53">
                  <c:v>44273</c:v>
                </c:pt>
                <c:pt idx="54">
                  <c:v>44274</c:v>
                </c:pt>
                <c:pt idx="55">
                  <c:v>44277</c:v>
                </c:pt>
                <c:pt idx="56">
                  <c:v>44278</c:v>
                </c:pt>
                <c:pt idx="57">
                  <c:v>44279</c:v>
                </c:pt>
                <c:pt idx="58">
                  <c:v>44280</c:v>
                </c:pt>
                <c:pt idx="59">
                  <c:v>44281</c:v>
                </c:pt>
                <c:pt idx="60">
                  <c:v>44284</c:v>
                </c:pt>
                <c:pt idx="61">
                  <c:v>44285</c:v>
                </c:pt>
                <c:pt idx="62">
                  <c:v>44286</c:v>
                </c:pt>
                <c:pt idx="63">
                  <c:v>44287</c:v>
                </c:pt>
                <c:pt idx="64">
                  <c:v>44292</c:v>
                </c:pt>
                <c:pt idx="65">
                  <c:v>44293</c:v>
                </c:pt>
                <c:pt idx="66">
                  <c:v>44294</c:v>
                </c:pt>
                <c:pt idx="67">
                  <c:v>44295</c:v>
                </c:pt>
                <c:pt idx="68">
                  <c:v>44298</c:v>
                </c:pt>
                <c:pt idx="69">
                  <c:v>44299</c:v>
                </c:pt>
                <c:pt idx="70">
                  <c:v>44300</c:v>
                </c:pt>
                <c:pt idx="71">
                  <c:v>44301</c:v>
                </c:pt>
                <c:pt idx="72">
                  <c:v>44302</c:v>
                </c:pt>
                <c:pt idx="73">
                  <c:v>44305</c:v>
                </c:pt>
                <c:pt idx="74">
                  <c:v>44306</c:v>
                </c:pt>
                <c:pt idx="75">
                  <c:v>44307</c:v>
                </c:pt>
                <c:pt idx="76">
                  <c:v>44308</c:v>
                </c:pt>
                <c:pt idx="77">
                  <c:v>44309</c:v>
                </c:pt>
                <c:pt idx="78">
                  <c:v>44312</c:v>
                </c:pt>
                <c:pt idx="79">
                  <c:v>44313</c:v>
                </c:pt>
                <c:pt idx="80">
                  <c:v>44314</c:v>
                </c:pt>
                <c:pt idx="81">
                  <c:v>44315</c:v>
                </c:pt>
                <c:pt idx="82">
                  <c:v>44316</c:v>
                </c:pt>
                <c:pt idx="83">
                  <c:v>44320</c:v>
                </c:pt>
                <c:pt idx="84">
                  <c:v>44321</c:v>
                </c:pt>
                <c:pt idx="85">
                  <c:v>44322</c:v>
                </c:pt>
                <c:pt idx="86">
                  <c:v>44323</c:v>
                </c:pt>
                <c:pt idx="87">
                  <c:v>44326</c:v>
                </c:pt>
                <c:pt idx="88">
                  <c:v>44327</c:v>
                </c:pt>
                <c:pt idx="89">
                  <c:v>44328</c:v>
                </c:pt>
                <c:pt idx="90">
                  <c:v>44329</c:v>
                </c:pt>
                <c:pt idx="91">
                  <c:v>44330</c:v>
                </c:pt>
                <c:pt idx="92">
                  <c:v>44333</c:v>
                </c:pt>
                <c:pt idx="93">
                  <c:v>44334</c:v>
                </c:pt>
                <c:pt idx="94">
                  <c:v>44335</c:v>
                </c:pt>
                <c:pt idx="95">
                  <c:v>44336</c:v>
                </c:pt>
                <c:pt idx="96">
                  <c:v>44337</c:v>
                </c:pt>
                <c:pt idx="97">
                  <c:v>44340</c:v>
                </c:pt>
                <c:pt idx="98">
                  <c:v>44341</c:v>
                </c:pt>
                <c:pt idx="99">
                  <c:v>44342</c:v>
                </c:pt>
                <c:pt idx="100">
                  <c:v>44343</c:v>
                </c:pt>
                <c:pt idx="101">
                  <c:v>44344</c:v>
                </c:pt>
                <c:pt idx="102">
                  <c:v>44348</c:v>
                </c:pt>
                <c:pt idx="103">
                  <c:v>44349</c:v>
                </c:pt>
                <c:pt idx="104">
                  <c:v>44350</c:v>
                </c:pt>
                <c:pt idx="105">
                  <c:v>44351</c:v>
                </c:pt>
                <c:pt idx="106">
                  <c:v>44354</c:v>
                </c:pt>
                <c:pt idx="107">
                  <c:v>44355</c:v>
                </c:pt>
                <c:pt idx="108">
                  <c:v>44356</c:v>
                </c:pt>
                <c:pt idx="109">
                  <c:v>44357</c:v>
                </c:pt>
                <c:pt idx="110">
                  <c:v>44358</c:v>
                </c:pt>
                <c:pt idx="111">
                  <c:v>44361</c:v>
                </c:pt>
                <c:pt idx="112">
                  <c:v>44362</c:v>
                </c:pt>
                <c:pt idx="113">
                  <c:v>44363</c:v>
                </c:pt>
                <c:pt idx="114">
                  <c:v>44364</c:v>
                </c:pt>
                <c:pt idx="115">
                  <c:v>44365</c:v>
                </c:pt>
                <c:pt idx="116">
                  <c:v>44368</c:v>
                </c:pt>
                <c:pt idx="117">
                  <c:v>44369</c:v>
                </c:pt>
                <c:pt idx="118">
                  <c:v>44370</c:v>
                </c:pt>
                <c:pt idx="119">
                  <c:v>44371</c:v>
                </c:pt>
                <c:pt idx="120">
                  <c:v>44372</c:v>
                </c:pt>
                <c:pt idx="121">
                  <c:v>44375</c:v>
                </c:pt>
                <c:pt idx="122">
                  <c:v>44376</c:v>
                </c:pt>
                <c:pt idx="123">
                  <c:v>44377</c:v>
                </c:pt>
                <c:pt idx="124">
                  <c:v>44378</c:v>
                </c:pt>
                <c:pt idx="125">
                  <c:v>44379</c:v>
                </c:pt>
                <c:pt idx="126">
                  <c:v>44382</c:v>
                </c:pt>
                <c:pt idx="127">
                  <c:v>44383</c:v>
                </c:pt>
                <c:pt idx="128">
                  <c:v>44384</c:v>
                </c:pt>
                <c:pt idx="129">
                  <c:v>44385</c:v>
                </c:pt>
                <c:pt idx="130">
                  <c:v>44386</c:v>
                </c:pt>
                <c:pt idx="131">
                  <c:v>44389</c:v>
                </c:pt>
                <c:pt idx="132">
                  <c:v>44390</c:v>
                </c:pt>
                <c:pt idx="133">
                  <c:v>44391</c:v>
                </c:pt>
                <c:pt idx="134">
                  <c:v>44392</c:v>
                </c:pt>
                <c:pt idx="135">
                  <c:v>44393</c:v>
                </c:pt>
                <c:pt idx="136">
                  <c:v>44396</c:v>
                </c:pt>
                <c:pt idx="137">
                  <c:v>44397</c:v>
                </c:pt>
                <c:pt idx="138">
                  <c:v>44398</c:v>
                </c:pt>
                <c:pt idx="139">
                  <c:v>44399</c:v>
                </c:pt>
                <c:pt idx="140">
                  <c:v>44400</c:v>
                </c:pt>
                <c:pt idx="141">
                  <c:v>44403</c:v>
                </c:pt>
                <c:pt idx="142">
                  <c:v>44404</c:v>
                </c:pt>
                <c:pt idx="143">
                  <c:v>44405</c:v>
                </c:pt>
                <c:pt idx="144">
                  <c:v>44406</c:v>
                </c:pt>
                <c:pt idx="145">
                  <c:v>44407</c:v>
                </c:pt>
                <c:pt idx="146">
                  <c:v>44410</c:v>
                </c:pt>
                <c:pt idx="147">
                  <c:v>44411</c:v>
                </c:pt>
                <c:pt idx="148">
                  <c:v>44412</c:v>
                </c:pt>
                <c:pt idx="149">
                  <c:v>44413</c:v>
                </c:pt>
                <c:pt idx="150">
                  <c:v>44414</c:v>
                </c:pt>
                <c:pt idx="151">
                  <c:v>44417</c:v>
                </c:pt>
                <c:pt idx="152">
                  <c:v>44418</c:v>
                </c:pt>
                <c:pt idx="153">
                  <c:v>44419</c:v>
                </c:pt>
                <c:pt idx="154">
                  <c:v>44420</c:v>
                </c:pt>
                <c:pt idx="155">
                  <c:v>44421</c:v>
                </c:pt>
                <c:pt idx="156">
                  <c:v>44424</c:v>
                </c:pt>
                <c:pt idx="157">
                  <c:v>44425</c:v>
                </c:pt>
                <c:pt idx="158">
                  <c:v>44426</c:v>
                </c:pt>
                <c:pt idx="159">
                  <c:v>44427</c:v>
                </c:pt>
                <c:pt idx="160">
                  <c:v>44428</c:v>
                </c:pt>
                <c:pt idx="161">
                  <c:v>44431</c:v>
                </c:pt>
                <c:pt idx="162">
                  <c:v>44432</c:v>
                </c:pt>
                <c:pt idx="163">
                  <c:v>44433</c:v>
                </c:pt>
                <c:pt idx="164">
                  <c:v>44434</c:v>
                </c:pt>
                <c:pt idx="165">
                  <c:v>44435</c:v>
                </c:pt>
                <c:pt idx="166">
                  <c:v>44439</c:v>
                </c:pt>
                <c:pt idx="167">
                  <c:v>44440</c:v>
                </c:pt>
                <c:pt idx="168">
                  <c:v>44441</c:v>
                </c:pt>
                <c:pt idx="169">
                  <c:v>44442</c:v>
                </c:pt>
                <c:pt idx="170">
                  <c:v>44445</c:v>
                </c:pt>
                <c:pt idx="171">
                  <c:v>44446</c:v>
                </c:pt>
                <c:pt idx="172">
                  <c:v>44447</c:v>
                </c:pt>
                <c:pt idx="173">
                  <c:v>44448</c:v>
                </c:pt>
                <c:pt idx="174">
                  <c:v>44449</c:v>
                </c:pt>
                <c:pt idx="175">
                  <c:v>44452</c:v>
                </c:pt>
                <c:pt idx="176">
                  <c:v>44453</c:v>
                </c:pt>
                <c:pt idx="177">
                  <c:v>44454</c:v>
                </c:pt>
                <c:pt idx="178">
                  <c:v>44455</c:v>
                </c:pt>
                <c:pt idx="179">
                  <c:v>44456</c:v>
                </c:pt>
                <c:pt idx="180">
                  <c:v>44459</c:v>
                </c:pt>
                <c:pt idx="181">
                  <c:v>44460</c:v>
                </c:pt>
                <c:pt idx="182">
                  <c:v>44461</c:v>
                </c:pt>
                <c:pt idx="183">
                  <c:v>44462</c:v>
                </c:pt>
                <c:pt idx="184">
                  <c:v>44463</c:v>
                </c:pt>
                <c:pt idx="185">
                  <c:v>44466</c:v>
                </c:pt>
                <c:pt idx="186">
                  <c:v>44467</c:v>
                </c:pt>
                <c:pt idx="187">
                  <c:v>44468</c:v>
                </c:pt>
                <c:pt idx="188">
                  <c:v>44469</c:v>
                </c:pt>
                <c:pt idx="189">
                  <c:v>44470</c:v>
                </c:pt>
                <c:pt idx="190">
                  <c:v>44473</c:v>
                </c:pt>
                <c:pt idx="191">
                  <c:v>44474</c:v>
                </c:pt>
                <c:pt idx="192">
                  <c:v>44475</c:v>
                </c:pt>
                <c:pt idx="193">
                  <c:v>44476</c:v>
                </c:pt>
                <c:pt idx="194">
                  <c:v>44477</c:v>
                </c:pt>
                <c:pt idx="195">
                  <c:v>44480</c:v>
                </c:pt>
                <c:pt idx="196">
                  <c:v>44481</c:v>
                </c:pt>
                <c:pt idx="197">
                  <c:v>44482</c:v>
                </c:pt>
                <c:pt idx="198">
                  <c:v>44483</c:v>
                </c:pt>
                <c:pt idx="199">
                  <c:v>44484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44494</c:v>
                </c:pt>
                <c:pt idx="206">
                  <c:v>44495</c:v>
                </c:pt>
                <c:pt idx="207">
                  <c:v>44496</c:v>
                </c:pt>
                <c:pt idx="208">
                  <c:v>44497</c:v>
                </c:pt>
                <c:pt idx="209">
                  <c:v>44498</c:v>
                </c:pt>
                <c:pt idx="210">
                  <c:v>44501</c:v>
                </c:pt>
                <c:pt idx="211">
                  <c:v>44502</c:v>
                </c:pt>
                <c:pt idx="212">
                  <c:v>44503</c:v>
                </c:pt>
                <c:pt idx="213">
                  <c:v>44504</c:v>
                </c:pt>
                <c:pt idx="214">
                  <c:v>44505</c:v>
                </c:pt>
                <c:pt idx="215">
                  <c:v>44508</c:v>
                </c:pt>
                <c:pt idx="216">
                  <c:v>44509</c:v>
                </c:pt>
                <c:pt idx="217">
                  <c:v>44510</c:v>
                </c:pt>
                <c:pt idx="218">
                  <c:v>44511</c:v>
                </c:pt>
                <c:pt idx="219">
                  <c:v>44512</c:v>
                </c:pt>
                <c:pt idx="220">
                  <c:v>44515</c:v>
                </c:pt>
                <c:pt idx="221">
                  <c:v>44516</c:v>
                </c:pt>
                <c:pt idx="222">
                  <c:v>44517</c:v>
                </c:pt>
                <c:pt idx="223">
                  <c:v>44518</c:v>
                </c:pt>
                <c:pt idx="224">
                  <c:v>44519</c:v>
                </c:pt>
                <c:pt idx="225">
                  <c:v>44522</c:v>
                </c:pt>
                <c:pt idx="226">
                  <c:v>44523</c:v>
                </c:pt>
                <c:pt idx="227">
                  <c:v>44524</c:v>
                </c:pt>
                <c:pt idx="228">
                  <c:v>44525</c:v>
                </c:pt>
                <c:pt idx="229">
                  <c:v>44526</c:v>
                </c:pt>
                <c:pt idx="230">
                  <c:v>44529</c:v>
                </c:pt>
                <c:pt idx="231">
                  <c:v>44530</c:v>
                </c:pt>
                <c:pt idx="232">
                  <c:v>44531</c:v>
                </c:pt>
                <c:pt idx="233">
                  <c:v>44532</c:v>
                </c:pt>
                <c:pt idx="234">
                  <c:v>44533</c:v>
                </c:pt>
                <c:pt idx="235">
                  <c:v>44536</c:v>
                </c:pt>
                <c:pt idx="236">
                  <c:v>44537</c:v>
                </c:pt>
                <c:pt idx="237">
                  <c:v>44538</c:v>
                </c:pt>
                <c:pt idx="238">
                  <c:v>44539</c:v>
                </c:pt>
                <c:pt idx="239">
                  <c:v>44540</c:v>
                </c:pt>
                <c:pt idx="240">
                  <c:v>44543</c:v>
                </c:pt>
                <c:pt idx="241">
                  <c:v>44544</c:v>
                </c:pt>
                <c:pt idx="242">
                  <c:v>44545</c:v>
                </c:pt>
                <c:pt idx="243">
                  <c:v>44546</c:v>
                </c:pt>
                <c:pt idx="244">
                  <c:v>44547</c:v>
                </c:pt>
                <c:pt idx="245">
                  <c:v>44550</c:v>
                </c:pt>
                <c:pt idx="246">
                  <c:v>44551</c:v>
                </c:pt>
                <c:pt idx="247">
                  <c:v>44552</c:v>
                </c:pt>
                <c:pt idx="248">
                  <c:v>44553</c:v>
                </c:pt>
                <c:pt idx="249">
                  <c:v>44554</c:v>
                </c:pt>
                <c:pt idx="250">
                  <c:v>44559</c:v>
                </c:pt>
                <c:pt idx="251">
                  <c:v>44560</c:v>
                </c:pt>
                <c:pt idx="252">
                  <c:v>44561</c:v>
                </c:pt>
                <c:pt idx="253">
                  <c:v>44565</c:v>
                </c:pt>
                <c:pt idx="254">
                  <c:v>44566</c:v>
                </c:pt>
                <c:pt idx="255">
                  <c:v>44567</c:v>
                </c:pt>
                <c:pt idx="256">
                  <c:v>44568</c:v>
                </c:pt>
                <c:pt idx="257">
                  <c:v>44571</c:v>
                </c:pt>
                <c:pt idx="258">
                  <c:v>44572</c:v>
                </c:pt>
                <c:pt idx="259">
                  <c:v>44573</c:v>
                </c:pt>
                <c:pt idx="260">
                  <c:v>44574</c:v>
                </c:pt>
                <c:pt idx="261">
                  <c:v>44575</c:v>
                </c:pt>
                <c:pt idx="262">
                  <c:v>44578</c:v>
                </c:pt>
                <c:pt idx="263">
                  <c:v>44579</c:v>
                </c:pt>
                <c:pt idx="264">
                  <c:v>44580</c:v>
                </c:pt>
                <c:pt idx="265">
                  <c:v>44581</c:v>
                </c:pt>
                <c:pt idx="266">
                  <c:v>44582</c:v>
                </c:pt>
                <c:pt idx="267">
                  <c:v>44585</c:v>
                </c:pt>
                <c:pt idx="268">
                  <c:v>44586</c:v>
                </c:pt>
                <c:pt idx="269">
                  <c:v>44587</c:v>
                </c:pt>
                <c:pt idx="270">
                  <c:v>44588</c:v>
                </c:pt>
                <c:pt idx="271">
                  <c:v>44589</c:v>
                </c:pt>
                <c:pt idx="272">
                  <c:v>44592</c:v>
                </c:pt>
                <c:pt idx="273">
                  <c:v>44593</c:v>
                </c:pt>
                <c:pt idx="274">
                  <c:v>44594</c:v>
                </c:pt>
                <c:pt idx="275">
                  <c:v>44595</c:v>
                </c:pt>
                <c:pt idx="276">
                  <c:v>44596</c:v>
                </c:pt>
                <c:pt idx="277">
                  <c:v>44599</c:v>
                </c:pt>
                <c:pt idx="278">
                  <c:v>44600</c:v>
                </c:pt>
                <c:pt idx="279">
                  <c:v>44601</c:v>
                </c:pt>
                <c:pt idx="280">
                  <c:v>44602</c:v>
                </c:pt>
                <c:pt idx="281">
                  <c:v>44603</c:v>
                </c:pt>
                <c:pt idx="282">
                  <c:v>44606</c:v>
                </c:pt>
                <c:pt idx="283">
                  <c:v>44607</c:v>
                </c:pt>
                <c:pt idx="284">
                  <c:v>44608</c:v>
                </c:pt>
                <c:pt idx="285">
                  <c:v>44609</c:v>
                </c:pt>
                <c:pt idx="286">
                  <c:v>44610</c:v>
                </c:pt>
                <c:pt idx="287">
                  <c:v>44613</c:v>
                </c:pt>
                <c:pt idx="288">
                  <c:v>44614</c:v>
                </c:pt>
                <c:pt idx="289">
                  <c:v>44615</c:v>
                </c:pt>
                <c:pt idx="290">
                  <c:v>44616</c:v>
                </c:pt>
                <c:pt idx="291">
                  <c:v>44617</c:v>
                </c:pt>
                <c:pt idx="292">
                  <c:v>44620</c:v>
                </c:pt>
                <c:pt idx="293">
                  <c:v>44621</c:v>
                </c:pt>
                <c:pt idx="294">
                  <c:v>44622</c:v>
                </c:pt>
                <c:pt idx="295">
                  <c:v>44623</c:v>
                </c:pt>
                <c:pt idx="296">
                  <c:v>44624</c:v>
                </c:pt>
                <c:pt idx="297">
                  <c:v>44627</c:v>
                </c:pt>
                <c:pt idx="298">
                  <c:v>44628</c:v>
                </c:pt>
                <c:pt idx="299">
                  <c:v>44629</c:v>
                </c:pt>
                <c:pt idx="300">
                  <c:v>44630</c:v>
                </c:pt>
                <c:pt idx="301">
                  <c:v>44631</c:v>
                </c:pt>
                <c:pt idx="302">
                  <c:v>44634</c:v>
                </c:pt>
                <c:pt idx="303">
                  <c:v>44635</c:v>
                </c:pt>
                <c:pt idx="304">
                  <c:v>44636</c:v>
                </c:pt>
                <c:pt idx="305">
                  <c:v>44637</c:v>
                </c:pt>
                <c:pt idx="306">
                  <c:v>44638</c:v>
                </c:pt>
                <c:pt idx="307">
                  <c:v>44641</c:v>
                </c:pt>
                <c:pt idx="308">
                  <c:v>44642</c:v>
                </c:pt>
                <c:pt idx="309">
                  <c:v>44643</c:v>
                </c:pt>
                <c:pt idx="310">
                  <c:v>44644</c:v>
                </c:pt>
                <c:pt idx="311">
                  <c:v>44645</c:v>
                </c:pt>
                <c:pt idx="312">
                  <c:v>44648</c:v>
                </c:pt>
                <c:pt idx="313">
                  <c:v>44649</c:v>
                </c:pt>
                <c:pt idx="314">
                  <c:v>44650</c:v>
                </c:pt>
                <c:pt idx="315">
                  <c:v>44651</c:v>
                </c:pt>
                <c:pt idx="316">
                  <c:v>44652</c:v>
                </c:pt>
                <c:pt idx="317">
                  <c:v>44655</c:v>
                </c:pt>
                <c:pt idx="318">
                  <c:v>44656</c:v>
                </c:pt>
                <c:pt idx="319">
                  <c:v>44657</c:v>
                </c:pt>
                <c:pt idx="320">
                  <c:v>44658</c:v>
                </c:pt>
                <c:pt idx="321">
                  <c:v>44659</c:v>
                </c:pt>
                <c:pt idx="322">
                  <c:v>44662</c:v>
                </c:pt>
                <c:pt idx="323">
                  <c:v>44663</c:v>
                </c:pt>
                <c:pt idx="324">
                  <c:v>44664</c:v>
                </c:pt>
                <c:pt idx="325">
                  <c:v>44665</c:v>
                </c:pt>
                <c:pt idx="326">
                  <c:v>44670</c:v>
                </c:pt>
                <c:pt idx="327">
                  <c:v>44671</c:v>
                </c:pt>
                <c:pt idx="328">
                  <c:v>44672</c:v>
                </c:pt>
                <c:pt idx="329">
                  <c:v>44673</c:v>
                </c:pt>
                <c:pt idx="330">
                  <c:v>44676</c:v>
                </c:pt>
                <c:pt idx="331">
                  <c:v>44677</c:v>
                </c:pt>
                <c:pt idx="332">
                  <c:v>44678</c:v>
                </c:pt>
                <c:pt idx="333">
                  <c:v>44679</c:v>
                </c:pt>
                <c:pt idx="334">
                  <c:v>44680</c:v>
                </c:pt>
                <c:pt idx="335">
                  <c:v>44684</c:v>
                </c:pt>
                <c:pt idx="336">
                  <c:v>44685</c:v>
                </c:pt>
                <c:pt idx="337">
                  <c:v>44686</c:v>
                </c:pt>
                <c:pt idx="338">
                  <c:v>44687</c:v>
                </c:pt>
                <c:pt idx="339">
                  <c:v>44690</c:v>
                </c:pt>
                <c:pt idx="340">
                  <c:v>44691</c:v>
                </c:pt>
                <c:pt idx="341">
                  <c:v>44692</c:v>
                </c:pt>
                <c:pt idx="342">
                  <c:v>44693</c:v>
                </c:pt>
                <c:pt idx="343">
                  <c:v>44694</c:v>
                </c:pt>
                <c:pt idx="344">
                  <c:v>44697</c:v>
                </c:pt>
                <c:pt idx="345">
                  <c:v>44698</c:v>
                </c:pt>
                <c:pt idx="346">
                  <c:v>44699</c:v>
                </c:pt>
                <c:pt idx="347">
                  <c:v>44700</c:v>
                </c:pt>
                <c:pt idx="348">
                  <c:v>44701</c:v>
                </c:pt>
                <c:pt idx="349">
                  <c:v>44704</c:v>
                </c:pt>
                <c:pt idx="350">
                  <c:v>44705</c:v>
                </c:pt>
                <c:pt idx="351">
                  <c:v>44706</c:v>
                </c:pt>
                <c:pt idx="352">
                  <c:v>44707</c:v>
                </c:pt>
                <c:pt idx="353">
                  <c:v>44708</c:v>
                </c:pt>
                <c:pt idx="354">
                  <c:v>44711</c:v>
                </c:pt>
                <c:pt idx="355">
                  <c:v>44712</c:v>
                </c:pt>
                <c:pt idx="356">
                  <c:v>44713</c:v>
                </c:pt>
                <c:pt idx="357">
                  <c:v>44718</c:v>
                </c:pt>
                <c:pt idx="358">
                  <c:v>44719</c:v>
                </c:pt>
                <c:pt idx="359">
                  <c:v>44720</c:v>
                </c:pt>
                <c:pt idx="360">
                  <c:v>44721</c:v>
                </c:pt>
                <c:pt idx="361">
                  <c:v>44722</c:v>
                </c:pt>
                <c:pt idx="362">
                  <c:v>44725</c:v>
                </c:pt>
                <c:pt idx="363">
                  <c:v>44726</c:v>
                </c:pt>
                <c:pt idx="364">
                  <c:v>44727</c:v>
                </c:pt>
                <c:pt idx="365">
                  <c:v>44728</c:v>
                </c:pt>
                <c:pt idx="366">
                  <c:v>44729</c:v>
                </c:pt>
                <c:pt idx="367">
                  <c:v>44732</c:v>
                </c:pt>
                <c:pt idx="368">
                  <c:v>44733</c:v>
                </c:pt>
                <c:pt idx="369">
                  <c:v>44734</c:v>
                </c:pt>
                <c:pt idx="370">
                  <c:v>44735</c:v>
                </c:pt>
                <c:pt idx="371">
                  <c:v>44736</c:v>
                </c:pt>
                <c:pt idx="372">
                  <c:v>44739</c:v>
                </c:pt>
                <c:pt idx="373">
                  <c:v>44740</c:v>
                </c:pt>
                <c:pt idx="374">
                  <c:v>44741</c:v>
                </c:pt>
                <c:pt idx="375">
                  <c:v>44742</c:v>
                </c:pt>
                <c:pt idx="376">
                  <c:v>44743</c:v>
                </c:pt>
                <c:pt idx="377">
                  <c:v>44746</c:v>
                </c:pt>
                <c:pt idx="378">
                  <c:v>44747</c:v>
                </c:pt>
                <c:pt idx="379">
                  <c:v>44748</c:v>
                </c:pt>
                <c:pt idx="380">
                  <c:v>44749</c:v>
                </c:pt>
                <c:pt idx="381">
                  <c:v>44750</c:v>
                </c:pt>
                <c:pt idx="382">
                  <c:v>44753</c:v>
                </c:pt>
                <c:pt idx="383">
                  <c:v>44754</c:v>
                </c:pt>
                <c:pt idx="384">
                  <c:v>44755</c:v>
                </c:pt>
                <c:pt idx="385">
                  <c:v>44756</c:v>
                </c:pt>
                <c:pt idx="386">
                  <c:v>44757</c:v>
                </c:pt>
                <c:pt idx="387">
                  <c:v>44760</c:v>
                </c:pt>
                <c:pt idx="388">
                  <c:v>44761</c:v>
                </c:pt>
                <c:pt idx="389">
                  <c:v>44762</c:v>
                </c:pt>
                <c:pt idx="390">
                  <c:v>44763</c:v>
                </c:pt>
                <c:pt idx="391">
                  <c:v>44764</c:v>
                </c:pt>
                <c:pt idx="392">
                  <c:v>44767</c:v>
                </c:pt>
                <c:pt idx="393">
                  <c:v>44768</c:v>
                </c:pt>
                <c:pt idx="394">
                  <c:v>44769</c:v>
                </c:pt>
                <c:pt idx="395">
                  <c:v>44770</c:v>
                </c:pt>
                <c:pt idx="396">
                  <c:v>44771</c:v>
                </c:pt>
                <c:pt idx="397">
                  <c:v>44774</c:v>
                </c:pt>
                <c:pt idx="398">
                  <c:v>44775</c:v>
                </c:pt>
                <c:pt idx="399">
                  <c:v>44776</c:v>
                </c:pt>
                <c:pt idx="400">
                  <c:v>44777</c:v>
                </c:pt>
                <c:pt idx="401">
                  <c:v>44778</c:v>
                </c:pt>
                <c:pt idx="402">
                  <c:v>44781</c:v>
                </c:pt>
                <c:pt idx="403">
                  <c:v>44782</c:v>
                </c:pt>
                <c:pt idx="404">
                  <c:v>44783</c:v>
                </c:pt>
                <c:pt idx="405">
                  <c:v>44784</c:v>
                </c:pt>
                <c:pt idx="406">
                  <c:v>44785</c:v>
                </c:pt>
                <c:pt idx="407">
                  <c:v>44788</c:v>
                </c:pt>
                <c:pt idx="408">
                  <c:v>44789</c:v>
                </c:pt>
                <c:pt idx="409">
                  <c:v>44790</c:v>
                </c:pt>
                <c:pt idx="410">
                  <c:v>44791</c:v>
                </c:pt>
                <c:pt idx="411">
                  <c:v>44792</c:v>
                </c:pt>
                <c:pt idx="412">
                  <c:v>44795</c:v>
                </c:pt>
                <c:pt idx="413">
                  <c:v>44796</c:v>
                </c:pt>
                <c:pt idx="414">
                  <c:v>44797</c:v>
                </c:pt>
                <c:pt idx="415">
                  <c:v>44798</c:v>
                </c:pt>
                <c:pt idx="416">
                  <c:v>44799</c:v>
                </c:pt>
                <c:pt idx="417">
                  <c:v>44803</c:v>
                </c:pt>
                <c:pt idx="418">
                  <c:v>44804</c:v>
                </c:pt>
                <c:pt idx="419">
                  <c:v>44805</c:v>
                </c:pt>
                <c:pt idx="420">
                  <c:v>44806</c:v>
                </c:pt>
                <c:pt idx="421">
                  <c:v>44809</c:v>
                </c:pt>
                <c:pt idx="422">
                  <c:v>44810</c:v>
                </c:pt>
                <c:pt idx="423">
                  <c:v>44811</c:v>
                </c:pt>
                <c:pt idx="424">
                  <c:v>44812</c:v>
                </c:pt>
                <c:pt idx="425">
                  <c:v>44813</c:v>
                </c:pt>
                <c:pt idx="426">
                  <c:v>44816</c:v>
                </c:pt>
                <c:pt idx="427">
                  <c:v>44817</c:v>
                </c:pt>
                <c:pt idx="428">
                  <c:v>44818</c:v>
                </c:pt>
                <c:pt idx="429">
                  <c:v>44819</c:v>
                </c:pt>
                <c:pt idx="430">
                  <c:v>44820</c:v>
                </c:pt>
                <c:pt idx="431">
                  <c:v>44823</c:v>
                </c:pt>
                <c:pt idx="432">
                  <c:v>44824</c:v>
                </c:pt>
                <c:pt idx="433">
                  <c:v>44825</c:v>
                </c:pt>
                <c:pt idx="434">
                  <c:v>44826</c:v>
                </c:pt>
                <c:pt idx="435">
                  <c:v>44827</c:v>
                </c:pt>
                <c:pt idx="436">
                  <c:v>44830</c:v>
                </c:pt>
                <c:pt idx="437">
                  <c:v>44831</c:v>
                </c:pt>
                <c:pt idx="438">
                  <c:v>44832</c:v>
                </c:pt>
                <c:pt idx="439">
                  <c:v>44833</c:v>
                </c:pt>
                <c:pt idx="440">
                  <c:v>44834</c:v>
                </c:pt>
                <c:pt idx="441">
                  <c:v>44837</c:v>
                </c:pt>
                <c:pt idx="442">
                  <c:v>44838</c:v>
                </c:pt>
                <c:pt idx="443">
                  <c:v>44839</c:v>
                </c:pt>
                <c:pt idx="444">
                  <c:v>44840</c:v>
                </c:pt>
                <c:pt idx="445">
                  <c:v>44841</c:v>
                </c:pt>
                <c:pt idx="446">
                  <c:v>44844</c:v>
                </c:pt>
                <c:pt idx="447">
                  <c:v>44845</c:v>
                </c:pt>
                <c:pt idx="448">
                  <c:v>44846</c:v>
                </c:pt>
                <c:pt idx="449">
                  <c:v>44847</c:v>
                </c:pt>
                <c:pt idx="450">
                  <c:v>44848</c:v>
                </c:pt>
                <c:pt idx="451">
                  <c:v>44851</c:v>
                </c:pt>
                <c:pt idx="452">
                  <c:v>44852</c:v>
                </c:pt>
                <c:pt idx="453">
                  <c:v>44853</c:v>
                </c:pt>
                <c:pt idx="454">
                  <c:v>44854</c:v>
                </c:pt>
                <c:pt idx="455">
                  <c:v>44855</c:v>
                </c:pt>
                <c:pt idx="456">
                  <c:v>44858</c:v>
                </c:pt>
                <c:pt idx="457">
                  <c:v>44859</c:v>
                </c:pt>
                <c:pt idx="458">
                  <c:v>44860</c:v>
                </c:pt>
                <c:pt idx="459">
                  <c:v>44861</c:v>
                </c:pt>
                <c:pt idx="460">
                  <c:v>44862</c:v>
                </c:pt>
                <c:pt idx="461">
                  <c:v>44865</c:v>
                </c:pt>
                <c:pt idx="462">
                  <c:v>44866</c:v>
                </c:pt>
                <c:pt idx="463">
                  <c:v>44867</c:v>
                </c:pt>
                <c:pt idx="464">
                  <c:v>44868</c:v>
                </c:pt>
                <c:pt idx="465">
                  <c:v>44869</c:v>
                </c:pt>
                <c:pt idx="466">
                  <c:v>44872</c:v>
                </c:pt>
                <c:pt idx="467">
                  <c:v>44873</c:v>
                </c:pt>
                <c:pt idx="468">
                  <c:v>44874</c:v>
                </c:pt>
                <c:pt idx="469">
                  <c:v>44875</c:v>
                </c:pt>
                <c:pt idx="470">
                  <c:v>44876</c:v>
                </c:pt>
                <c:pt idx="471">
                  <c:v>44879</c:v>
                </c:pt>
                <c:pt idx="472">
                  <c:v>44880</c:v>
                </c:pt>
                <c:pt idx="473">
                  <c:v>44881</c:v>
                </c:pt>
                <c:pt idx="474">
                  <c:v>44882</c:v>
                </c:pt>
                <c:pt idx="475">
                  <c:v>44883</c:v>
                </c:pt>
                <c:pt idx="476">
                  <c:v>44886</c:v>
                </c:pt>
                <c:pt idx="477">
                  <c:v>44887</c:v>
                </c:pt>
                <c:pt idx="478">
                  <c:v>44888</c:v>
                </c:pt>
                <c:pt idx="479">
                  <c:v>44889</c:v>
                </c:pt>
                <c:pt idx="480">
                  <c:v>44890</c:v>
                </c:pt>
                <c:pt idx="481">
                  <c:v>44893</c:v>
                </c:pt>
                <c:pt idx="482">
                  <c:v>44894</c:v>
                </c:pt>
                <c:pt idx="483">
                  <c:v>44895</c:v>
                </c:pt>
                <c:pt idx="484">
                  <c:v>44896</c:v>
                </c:pt>
                <c:pt idx="485">
                  <c:v>44897</c:v>
                </c:pt>
                <c:pt idx="486">
                  <c:v>44900</c:v>
                </c:pt>
                <c:pt idx="487">
                  <c:v>44901</c:v>
                </c:pt>
                <c:pt idx="488">
                  <c:v>44902</c:v>
                </c:pt>
                <c:pt idx="489">
                  <c:v>44903</c:v>
                </c:pt>
                <c:pt idx="490">
                  <c:v>44904</c:v>
                </c:pt>
                <c:pt idx="491">
                  <c:v>44907</c:v>
                </c:pt>
                <c:pt idx="492">
                  <c:v>44908</c:v>
                </c:pt>
                <c:pt idx="493">
                  <c:v>44909</c:v>
                </c:pt>
                <c:pt idx="494">
                  <c:v>44910</c:v>
                </c:pt>
                <c:pt idx="495">
                  <c:v>44911</c:v>
                </c:pt>
                <c:pt idx="496">
                  <c:v>44914</c:v>
                </c:pt>
                <c:pt idx="497">
                  <c:v>44915</c:v>
                </c:pt>
                <c:pt idx="498">
                  <c:v>44916</c:v>
                </c:pt>
                <c:pt idx="499">
                  <c:v>44917</c:v>
                </c:pt>
                <c:pt idx="500">
                  <c:v>44918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44929</c:v>
                </c:pt>
                <c:pt idx="505">
                  <c:v>44930</c:v>
                </c:pt>
                <c:pt idx="506">
                  <c:v>44931</c:v>
                </c:pt>
                <c:pt idx="507">
                  <c:v>44932</c:v>
                </c:pt>
                <c:pt idx="508">
                  <c:v>44935</c:v>
                </c:pt>
                <c:pt idx="509">
                  <c:v>44936</c:v>
                </c:pt>
                <c:pt idx="510">
                  <c:v>44937</c:v>
                </c:pt>
                <c:pt idx="511">
                  <c:v>44938</c:v>
                </c:pt>
                <c:pt idx="512">
                  <c:v>44939</c:v>
                </c:pt>
                <c:pt idx="513">
                  <c:v>44942</c:v>
                </c:pt>
                <c:pt idx="514">
                  <c:v>44943</c:v>
                </c:pt>
                <c:pt idx="515">
                  <c:v>44944</c:v>
                </c:pt>
                <c:pt idx="516">
                  <c:v>44945</c:v>
                </c:pt>
                <c:pt idx="517">
                  <c:v>44946</c:v>
                </c:pt>
                <c:pt idx="518">
                  <c:v>44949</c:v>
                </c:pt>
                <c:pt idx="519">
                  <c:v>44950</c:v>
                </c:pt>
                <c:pt idx="520">
                  <c:v>44951</c:v>
                </c:pt>
                <c:pt idx="521">
                  <c:v>44952</c:v>
                </c:pt>
                <c:pt idx="522">
                  <c:v>44953</c:v>
                </c:pt>
                <c:pt idx="523">
                  <c:v>44956</c:v>
                </c:pt>
                <c:pt idx="524">
                  <c:v>44957</c:v>
                </c:pt>
                <c:pt idx="525">
                  <c:v>44958</c:v>
                </c:pt>
                <c:pt idx="526">
                  <c:v>44959</c:v>
                </c:pt>
                <c:pt idx="527">
                  <c:v>44960</c:v>
                </c:pt>
                <c:pt idx="528">
                  <c:v>44963</c:v>
                </c:pt>
                <c:pt idx="529">
                  <c:v>44964</c:v>
                </c:pt>
                <c:pt idx="530">
                  <c:v>44965</c:v>
                </c:pt>
                <c:pt idx="531">
                  <c:v>44966</c:v>
                </c:pt>
                <c:pt idx="532">
                  <c:v>44967</c:v>
                </c:pt>
                <c:pt idx="533">
                  <c:v>44970</c:v>
                </c:pt>
                <c:pt idx="534">
                  <c:v>44971</c:v>
                </c:pt>
                <c:pt idx="535">
                  <c:v>44972</c:v>
                </c:pt>
                <c:pt idx="536">
                  <c:v>44973</c:v>
                </c:pt>
                <c:pt idx="537">
                  <c:v>44974</c:v>
                </c:pt>
                <c:pt idx="538">
                  <c:v>44977</c:v>
                </c:pt>
                <c:pt idx="539">
                  <c:v>44978</c:v>
                </c:pt>
                <c:pt idx="540">
                  <c:v>44979</c:v>
                </c:pt>
                <c:pt idx="541">
                  <c:v>44980</c:v>
                </c:pt>
                <c:pt idx="542">
                  <c:v>44981</c:v>
                </c:pt>
                <c:pt idx="543">
                  <c:v>44984</c:v>
                </c:pt>
                <c:pt idx="544">
                  <c:v>44985</c:v>
                </c:pt>
                <c:pt idx="545">
                  <c:v>44986</c:v>
                </c:pt>
                <c:pt idx="546">
                  <c:v>44987</c:v>
                </c:pt>
                <c:pt idx="547">
                  <c:v>44988</c:v>
                </c:pt>
                <c:pt idx="548">
                  <c:v>44991</c:v>
                </c:pt>
                <c:pt idx="549">
                  <c:v>44992</c:v>
                </c:pt>
                <c:pt idx="550">
                  <c:v>44993</c:v>
                </c:pt>
                <c:pt idx="551">
                  <c:v>44994</c:v>
                </c:pt>
                <c:pt idx="552">
                  <c:v>44995</c:v>
                </c:pt>
                <c:pt idx="553">
                  <c:v>44998</c:v>
                </c:pt>
                <c:pt idx="554">
                  <c:v>44999</c:v>
                </c:pt>
                <c:pt idx="555">
                  <c:v>45000</c:v>
                </c:pt>
                <c:pt idx="556">
                  <c:v>45001</c:v>
                </c:pt>
                <c:pt idx="557">
                  <c:v>45002</c:v>
                </c:pt>
                <c:pt idx="558">
                  <c:v>45005</c:v>
                </c:pt>
                <c:pt idx="559">
                  <c:v>45006</c:v>
                </c:pt>
                <c:pt idx="560">
                  <c:v>45007</c:v>
                </c:pt>
                <c:pt idx="561">
                  <c:v>45008</c:v>
                </c:pt>
                <c:pt idx="562">
                  <c:v>45009</c:v>
                </c:pt>
                <c:pt idx="563">
                  <c:v>45012</c:v>
                </c:pt>
                <c:pt idx="564">
                  <c:v>45013</c:v>
                </c:pt>
                <c:pt idx="565">
                  <c:v>45014</c:v>
                </c:pt>
                <c:pt idx="566">
                  <c:v>45015</c:v>
                </c:pt>
                <c:pt idx="567">
                  <c:v>45016</c:v>
                </c:pt>
                <c:pt idx="568">
                  <c:v>45019</c:v>
                </c:pt>
                <c:pt idx="569">
                  <c:v>45020</c:v>
                </c:pt>
                <c:pt idx="570">
                  <c:v>45021</c:v>
                </c:pt>
                <c:pt idx="571">
                  <c:v>45022</c:v>
                </c:pt>
                <c:pt idx="572">
                  <c:v>45027</c:v>
                </c:pt>
                <c:pt idx="573">
                  <c:v>45028</c:v>
                </c:pt>
                <c:pt idx="574">
                  <c:v>45029</c:v>
                </c:pt>
                <c:pt idx="575">
                  <c:v>45030</c:v>
                </c:pt>
                <c:pt idx="576">
                  <c:v>45033</c:v>
                </c:pt>
                <c:pt idx="577">
                  <c:v>45034</c:v>
                </c:pt>
                <c:pt idx="578">
                  <c:v>45035</c:v>
                </c:pt>
                <c:pt idx="579">
                  <c:v>45036</c:v>
                </c:pt>
                <c:pt idx="580">
                  <c:v>45037</c:v>
                </c:pt>
                <c:pt idx="581">
                  <c:v>45040</c:v>
                </c:pt>
                <c:pt idx="582">
                  <c:v>45041</c:v>
                </c:pt>
                <c:pt idx="583">
                  <c:v>45042</c:v>
                </c:pt>
                <c:pt idx="584">
                  <c:v>45043</c:v>
                </c:pt>
                <c:pt idx="585">
                  <c:v>45044</c:v>
                </c:pt>
                <c:pt idx="586">
                  <c:v>45048</c:v>
                </c:pt>
                <c:pt idx="587">
                  <c:v>45049</c:v>
                </c:pt>
                <c:pt idx="588">
                  <c:v>45050</c:v>
                </c:pt>
                <c:pt idx="589">
                  <c:v>45051</c:v>
                </c:pt>
                <c:pt idx="590">
                  <c:v>45055</c:v>
                </c:pt>
                <c:pt idx="591">
                  <c:v>45056</c:v>
                </c:pt>
                <c:pt idx="592">
                  <c:v>45057</c:v>
                </c:pt>
                <c:pt idx="593">
                  <c:v>45058</c:v>
                </c:pt>
                <c:pt idx="594">
                  <c:v>45061</c:v>
                </c:pt>
                <c:pt idx="595">
                  <c:v>45062</c:v>
                </c:pt>
                <c:pt idx="596">
                  <c:v>45063</c:v>
                </c:pt>
                <c:pt idx="597">
                  <c:v>45064</c:v>
                </c:pt>
                <c:pt idx="598">
                  <c:v>45065</c:v>
                </c:pt>
                <c:pt idx="599">
                  <c:v>45068</c:v>
                </c:pt>
                <c:pt idx="600">
                  <c:v>45069</c:v>
                </c:pt>
                <c:pt idx="601">
                  <c:v>45070</c:v>
                </c:pt>
                <c:pt idx="602">
                  <c:v>45071</c:v>
                </c:pt>
                <c:pt idx="603">
                  <c:v>45072</c:v>
                </c:pt>
                <c:pt idx="604">
                  <c:v>45076</c:v>
                </c:pt>
                <c:pt idx="605">
                  <c:v>45077</c:v>
                </c:pt>
                <c:pt idx="606">
                  <c:v>45078</c:v>
                </c:pt>
                <c:pt idx="607">
                  <c:v>45079</c:v>
                </c:pt>
                <c:pt idx="608">
                  <c:v>45082</c:v>
                </c:pt>
                <c:pt idx="609">
                  <c:v>45083</c:v>
                </c:pt>
                <c:pt idx="610">
                  <c:v>45084</c:v>
                </c:pt>
                <c:pt idx="611">
                  <c:v>45085</c:v>
                </c:pt>
                <c:pt idx="612">
                  <c:v>45086</c:v>
                </c:pt>
                <c:pt idx="613">
                  <c:v>45089</c:v>
                </c:pt>
                <c:pt idx="614">
                  <c:v>45090</c:v>
                </c:pt>
                <c:pt idx="615">
                  <c:v>45091</c:v>
                </c:pt>
                <c:pt idx="616">
                  <c:v>45092</c:v>
                </c:pt>
                <c:pt idx="617">
                  <c:v>45093</c:v>
                </c:pt>
                <c:pt idx="618">
                  <c:v>45096</c:v>
                </c:pt>
                <c:pt idx="619">
                  <c:v>45097</c:v>
                </c:pt>
                <c:pt idx="620">
                  <c:v>45098</c:v>
                </c:pt>
                <c:pt idx="621">
                  <c:v>45099</c:v>
                </c:pt>
                <c:pt idx="622">
                  <c:v>45100</c:v>
                </c:pt>
                <c:pt idx="623">
                  <c:v>45103</c:v>
                </c:pt>
                <c:pt idx="624">
                  <c:v>45104</c:v>
                </c:pt>
                <c:pt idx="625">
                  <c:v>45105</c:v>
                </c:pt>
                <c:pt idx="626">
                  <c:v>45106</c:v>
                </c:pt>
                <c:pt idx="627">
                  <c:v>45107</c:v>
                </c:pt>
                <c:pt idx="628">
                  <c:v>45110</c:v>
                </c:pt>
                <c:pt idx="629">
                  <c:v>45111</c:v>
                </c:pt>
                <c:pt idx="630">
                  <c:v>45112</c:v>
                </c:pt>
                <c:pt idx="631">
                  <c:v>45113</c:v>
                </c:pt>
                <c:pt idx="632">
                  <c:v>45114</c:v>
                </c:pt>
                <c:pt idx="633">
                  <c:v>45117</c:v>
                </c:pt>
                <c:pt idx="634">
                  <c:v>45118</c:v>
                </c:pt>
                <c:pt idx="635">
                  <c:v>45119</c:v>
                </c:pt>
                <c:pt idx="636">
                  <c:v>45120</c:v>
                </c:pt>
                <c:pt idx="637">
                  <c:v>45121</c:v>
                </c:pt>
                <c:pt idx="638">
                  <c:v>45124</c:v>
                </c:pt>
                <c:pt idx="639">
                  <c:v>45125</c:v>
                </c:pt>
                <c:pt idx="640">
                  <c:v>45126</c:v>
                </c:pt>
                <c:pt idx="641">
                  <c:v>45127</c:v>
                </c:pt>
                <c:pt idx="642">
                  <c:v>45128</c:v>
                </c:pt>
                <c:pt idx="643">
                  <c:v>45131</c:v>
                </c:pt>
                <c:pt idx="644">
                  <c:v>45132</c:v>
                </c:pt>
                <c:pt idx="645">
                  <c:v>45133</c:v>
                </c:pt>
                <c:pt idx="646">
                  <c:v>45134</c:v>
                </c:pt>
                <c:pt idx="647">
                  <c:v>45135</c:v>
                </c:pt>
                <c:pt idx="648">
                  <c:v>45138</c:v>
                </c:pt>
                <c:pt idx="649">
                  <c:v>45139</c:v>
                </c:pt>
                <c:pt idx="650">
                  <c:v>45140</c:v>
                </c:pt>
                <c:pt idx="651">
                  <c:v>45141</c:v>
                </c:pt>
                <c:pt idx="652">
                  <c:v>45142</c:v>
                </c:pt>
                <c:pt idx="653">
                  <c:v>45145</c:v>
                </c:pt>
                <c:pt idx="654">
                  <c:v>45146</c:v>
                </c:pt>
                <c:pt idx="655">
                  <c:v>45147</c:v>
                </c:pt>
                <c:pt idx="656">
                  <c:v>45148</c:v>
                </c:pt>
                <c:pt idx="657">
                  <c:v>45149</c:v>
                </c:pt>
                <c:pt idx="658">
                  <c:v>45152</c:v>
                </c:pt>
                <c:pt idx="659">
                  <c:v>45153</c:v>
                </c:pt>
                <c:pt idx="660">
                  <c:v>45154</c:v>
                </c:pt>
                <c:pt idx="661">
                  <c:v>45155</c:v>
                </c:pt>
                <c:pt idx="662">
                  <c:v>45156</c:v>
                </c:pt>
                <c:pt idx="663">
                  <c:v>45159</c:v>
                </c:pt>
                <c:pt idx="664">
                  <c:v>45160</c:v>
                </c:pt>
                <c:pt idx="665">
                  <c:v>45161</c:v>
                </c:pt>
                <c:pt idx="666">
                  <c:v>45162</c:v>
                </c:pt>
                <c:pt idx="667">
                  <c:v>45163</c:v>
                </c:pt>
                <c:pt idx="668">
                  <c:v>45167</c:v>
                </c:pt>
                <c:pt idx="669">
                  <c:v>45168</c:v>
                </c:pt>
                <c:pt idx="670">
                  <c:v>45169</c:v>
                </c:pt>
                <c:pt idx="671">
                  <c:v>45170</c:v>
                </c:pt>
                <c:pt idx="672">
                  <c:v>45173</c:v>
                </c:pt>
                <c:pt idx="673">
                  <c:v>45174</c:v>
                </c:pt>
                <c:pt idx="674">
                  <c:v>45175</c:v>
                </c:pt>
                <c:pt idx="675">
                  <c:v>45176</c:v>
                </c:pt>
                <c:pt idx="676">
                  <c:v>45177</c:v>
                </c:pt>
                <c:pt idx="677">
                  <c:v>45180</c:v>
                </c:pt>
                <c:pt idx="678">
                  <c:v>45181</c:v>
                </c:pt>
                <c:pt idx="679">
                  <c:v>45182</c:v>
                </c:pt>
                <c:pt idx="680">
                  <c:v>45183</c:v>
                </c:pt>
                <c:pt idx="681">
                  <c:v>45184</c:v>
                </c:pt>
                <c:pt idx="682">
                  <c:v>45187</c:v>
                </c:pt>
                <c:pt idx="683">
                  <c:v>45188</c:v>
                </c:pt>
                <c:pt idx="684">
                  <c:v>45189</c:v>
                </c:pt>
                <c:pt idx="685">
                  <c:v>45190</c:v>
                </c:pt>
                <c:pt idx="686">
                  <c:v>45191</c:v>
                </c:pt>
                <c:pt idx="687">
                  <c:v>45194</c:v>
                </c:pt>
                <c:pt idx="688">
                  <c:v>45195</c:v>
                </c:pt>
                <c:pt idx="689">
                  <c:v>45196</c:v>
                </c:pt>
                <c:pt idx="690">
                  <c:v>45197</c:v>
                </c:pt>
                <c:pt idx="691">
                  <c:v>45198</c:v>
                </c:pt>
                <c:pt idx="692">
                  <c:v>45201</c:v>
                </c:pt>
                <c:pt idx="693">
                  <c:v>45202</c:v>
                </c:pt>
                <c:pt idx="694">
                  <c:v>45203</c:v>
                </c:pt>
                <c:pt idx="695">
                  <c:v>45204</c:v>
                </c:pt>
                <c:pt idx="696">
                  <c:v>45205</c:v>
                </c:pt>
                <c:pt idx="697">
                  <c:v>45208</c:v>
                </c:pt>
                <c:pt idx="698">
                  <c:v>45209</c:v>
                </c:pt>
                <c:pt idx="699">
                  <c:v>45210</c:v>
                </c:pt>
                <c:pt idx="700">
                  <c:v>45211</c:v>
                </c:pt>
                <c:pt idx="701">
                  <c:v>45212</c:v>
                </c:pt>
                <c:pt idx="702">
                  <c:v>45215</c:v>
                </c:pt>
                <c:pt idx="703">
                  <c:v>45216</c:v>
                </c:pt>
                <c:pt idx="704">
                  <c:v>45217</c:v>
                </c:pt>
                <c:pt idx="705">
                  <c:v>45218</c:v>
                </c:pt>
                <c:pt idx="706">
                  <c:v>45219</c:v>
                </c:pt>
                <c:pt idx="707">
                  <c:v>45222</c:v>
                </c:pt>
                <c:pt idx="708">
                  <c:v>45223</c:v>
                </c:pt>
                <c:pt idx="709">
                  <c:v>45224</c:v>
                </c:pt>
                <c:pt idx="710">
                  <c:v>45225</c:v>
                </c:pt>
                <c:pt idx="711">
                  <c:v>45226</c:v>
                </c:pt>
                <c:pt idx="712">
                  <c:v>45229</c:v>
                </c:pt>
                <c:pt idx="713">
                  <c:v>45230</c:v>
                </c:pt>
                <c:pt idx="714">
                  <c:v>45231</c:v>
                </c:pt>
                <c:pt idx="715">
                  <c:v>45232</c:v>
                </c:pt>
                <c:pt idx="716">
                  <c:v>45233</c:v>
                </c:pt>
                <c:pt idx="717">
                  <c:v>45236</c:v>
                </c:pt>
                <c:pt idx="718">
                  <c:v>45237</c:v>
                </c:pt>
                <c:pt idx="719">
                  <c:v>45238</c:v>
                </c:pt>
                <c:pt idx="720">
                  <c:v>45239</c:v>
                </c:pt>
                <c:pt idx="721">
                  <c:v>45240</c:v>
                </c:pt>
                <c:pt idx="722">
                  <c:v>45243</c:v>
                </c:pt>
                <c:pt idx="723">
                  <c:v>45244</c:v>
                </c:pt>
                <c:pt idx="724">
                  <c:v>45245</c:v>
                </c:pt>
                <c:pt idx="725">
                  <c:v>45246</c:v>
                </c:pt>
                <c:pt idx="726">
                  <c:v>45247</c:v>
                </c:pt>
                <c:pt idx="727">
                  <c:v>45250</c:v>
                </c:pt>
                <c:pt idx="728">
                  <c:v>45251</c:v>
                </c:pt>
                <c:pt idx="729">
                  <c:v>45252</c:v>
                </c:pt>
                <c:pt idx="730">
                  <c:v>45253</c:v>
                </c:pt>
                <c:pt idx="731">
                  <c:v>45254</c:v>
                </c:pt>
                <c:pt idx="732">
                  <c:v>45257</c:v>
                </c:pt>
                <c:pt idx="733">
                  <c:v>45258</c:v>
                </c:pt>
                <c:pt idx="734">
                  <c:v>45259</c:v>
                </c:pt>
                <c:pt idx="735">
                  <c:v>45260</c:v>
                </c:pt>
                <c:pt idx="736">
                  <c:v>45261</c:v>
                </c:pt>
                <c:pt idx="737">
                  <c:v>45264</c:v>
                </c:pt>
                <c:pt idx="738">
                  <c:v>45265</c:v>
                </c:pt>
                <c:pt idx="739">
                  <c:v>45266</c:v>
                </c:pt>
                <c:pt idx="740">
                  <c:v>45267</c:v>
                </c:pt>
                <c:pt idx="741">
                  <c:v>45268</c:v>
                </c:pt>
                <c:pt idx="742">
                  <c:v>45271</c:v>
                </c:pt>
                <c:pt idx="743">
                  <c:v>45272</c:v>
                </c:pt>
                <c:pt idx="744">
                  <c:v>45273</c:v>
                </c:pt>
                <c:pt idx="745">
                  <c:v>45274</c:v>
                </c:pt>
                <c:pt idx="746">
                  <c:v>45275</c:v>
                </c:pt>
                <c:pt idx="747">
                  <c:v>45278</c:v>
                </c:pt>
                <c:pt idx="748">
                  <c:v>45279</c:v>
                </c:pt>
                <c:pt idx="749">
                  <c:v>45280</c:v>
                </c:pt>
                <c:pt idx="750">
                  <c:v>45281</c:v>
                </c:pt>
                <c:pt idx="751">
                  <c:v>45282</c:v>
                </c:pt>
                <c:pt idx="752">
                  <c:v>45287</c:v>
                </c:pt>
                <c:pt idx="753">
                  <c:v>45288</c:v>
                </c:pt>
                <c:pt idx="754">
                  <c:v>45289</c:v>
                </c:pt>
                <c:pt idx="755">
                  <c:v>45293</c:v>
                </c:pt>
                <c:pt idx="756">
                  <c:v>45294</c:v>
                </c:pt>
                <c:pt idx="757">
                  <c:v>45295</c:v>
                </c:pt>
                <c:pt idx="758">
                  <c:v>45296</c:v>
                </c:pt>
                <c:pt idx="759">
                  <c:v>45299</c:v>
                </c:pt>
                <c:pt idx="760">
                  <c:v>45300</c:v>
                </c:pt>
                <c:pt idx="761">
                  <c:v>45301</c:v>
                </c:pt>
                <c:pt idx="762">
                  <c:v>45302</c:v>
                </c:pt>
                <c:pt idx="763">
                  <c:v>45303</c:v>
                </c:pt>
                <c:pt idx="764">
                  <c:v>45306</c:v>
                </c:pt>
                <c:pt idx="765">
                  <c:v>45307</c:v>
                </c:pt>
                <c:pt idx="766">
                  <c:v>45308</c:v>
                </c:pt>
                <c:pt idx="767">
                  <c:v>45309</c:v>
                </c:pt>
                <c:pt idx="768">
                  <c:v>45310</c:v>
                </c:pt>
                <c:pt idx="769">
                  <c:v>45313</c:v>
                </c:pt>
                <c:pt idx="770">
                  <c:v>45314</c:v>
                </c:pt>
                <c:pt idx="771">
                  <c:v>45315</c:v>
                </c:pt>
                <c:pt idx="772">
                  <c:v>45316</c:v>
                </c:pt>
                <c:pt idx="773">
                  <c:v>45317</c:v>
                </c:pt>
                <c:pt idx="774">
                  <c:v>45320</c:v>
                </c:pt>
                <c:pt idx="775">
                  <c:v>45321</c:v>
                </c:pt>
                <c:pt idx="776">
                  <c:v>45322</c:v>
                </c:pt>
                <c:pt idx="777">
                  <c:v>45323</c:v>
                </c:pt>
                <c:pt idx="778">
                  <c:v>45324</c:v>
                </c:pt>
                <c:pt idx="779">
                  <c:v>45327</c:v>
                </c:pt>
                <c:pt idx="780">
                  <c:v>45328</c:v>
                </c:pt>
                <c:pt idx="781">
                  <c:v>45329</c:v>
                </c:pt>
                <c:pt idx="782">
                  <c:v>45330</c:v>
                </c:pt>
                <c:pt idx="783">
                  <c:v>45331</c:v>
                </c:pt>
                <c:pt idx="784">
                  <c:v>45334</c:v>
                </c:pt>
                <c:pt idx="785">
                  <c:v>45335</c:v>
                </c:pt>
                <c:pt idx="786">
                  <c:v>45336</c:v>
                </c:pt>
                <c:pt idx="787">
                  <c:v>45337</c:v>
                </c:pt>
                <c:pt idx="788">
                  <c:v>45338</c:v>
                </c:pt>
                <c:pt idx="789">
                  <c:v>45341</c:v>
                </c:pt>
                <c:pt idx="790">
                  <c:v>45342</c:v>
                </c:pt>
                <c:pt idx="791">
                  <c:v>45343</c:v>
                </c:pt>
                <c:pt idx="792">
                  <c:v>45344</c:v>
                </c:pt>
                <c:pt idx="793">
                  <c:v>45345</c:v>
                </c:pt>
                <c:pt idx="794">
                  <c:v>45348</c:v>
                </c:pt>
                <c:pt idx="795">
                  <c:v>45349</c:v>
                </c:pt>
                <c:pt idx="796">
                  <c:v>45350</c:v>
                </c:pt>
                <c:pt idx="797">
                  <c:v>45351</c:v>
                </c:pt>
                <c:pt idx="798">
                  <c:v>45352</c:v>
                </c:pt>
                <c:pt idx="799">
                  <c:v>45355</c:v>
                </c:pt>
                <c:pt idx="800">
                  <c:v>45356</c:v>
                </c:pt>
                <c:pt idx="801">
                  <c:v>45357</c:v>
                </c:pt>
                <c:pt idx="802">
                  <c:v>45358</c:v>
                </c:pt>
                <c:pt idx="803">
                  <c:v>45359</c:v>
                </c:pt>
                <c:pt idx="804">
                  <c:v>45362</c:v>
                </c:pt>
                <c:pt idx="805">
                  <c:v>45363</c:v>
                </c:pt>
                <c:pt idx="806">
                  <c:v>45364</c:v>
                </c:pt>
                <c:pt idx="807">
                  <c:v>45365</c:v>
                </c:pt>
                <c:pt idx="808">
                  <c:v>45366</c:v>
                </c:pt>
                <c:pt idx="809">
                  <c:v>45369</c:v>
                </c:pt>
                <c:pt idx="810">
                  <c:v>45370</c:v>
                </c:pt>
                <c:pt idx="811">
                  <c:v>45371</c:v>
                </c:pt>
                <c:pt idx="812">
                  <c:v>45372</c:v>
                </c:pt>
                <c:pt idx="813">
                  <c:v>45373</c:v>
                </c:pt>
                <c:pt idx="814">
                  <c:v>45376</c:v>
                </c:pt>
                <c:pt idx="815">
                  <c:v>45377</c:v>
                </c:pt>
                <c:pt idx="816">
                  <c:v>45378</c:v>
                </c:pt>
                <c:pt idx="817">
                  <c:v>45379</c:v>
                </c:pt>
                <c:pt idx="818">
                  <c:v>45384</c:v>
                </c:pt>
                <c:pt idx="819">
                  <c:v>45385</c:v>
                </c:pt>
                <c:pt idx="820">
                  <c:v>45386</c:v>
                </c:pt>
                <c:pt idx="821">
                  <c:v>45387</c:v>
                </c:pt>
                <c:pt idx="822">
                  <c:v>45390</c:v>
                </c:pt>
                <c:pt idx="823">
                  <c:v>45391</c:v>
                </c:pt>
                <c:pt idx="824">
                  <c:v>45392</c:v>
                </c:pt>
                <c:pt idx="825">
                  <c:v>45393</c:v>
                </c:pt>
                <c:pt idx="826">
                  <c:v>45394</c:v>
                </c:pt>
                <c:pt idx="827">
                  <c:v>45397</c:v>
                </c:pt>
                <c:pt idx="828">
                  <c:v>45398</c:v>
                </c:pt>
                <c:pt idx="829">
                  <c:v>45399</c:v>
                </c:pt>
                <c:pt idx="830">
                  <c:v>45400</c:v>
                </c:pt>
                <c:pt idx="831">
                  <c:v>45401</c:v>
                </c:pt>
                <c:pt idx="832">
                  <c:v>45404</c:v>
                </c:pt>
                <c:pt idx="833">
                  <c:v>45405</c:v>
                </c:pt>
                <c:pt idx="834">
                  <c:v>45406</c:v>
                </c:pt>
                <c:pt idx="835">
                  <c:v>45407</c:v>
                </c:pt>
                <c:pt idx="836">
                  <c:v>45408</c:v>
                </c:pt>
                <c:pt idx="837">
                  <c:v>45411</c:v>
                </c:pt>
                <c:pt idx="838">
                  <c:v>45412</c:v>
                </c:pt>
                <c:pt idx="839">
                  <c:v>45413</c:v>
                </c:pt>
                <c:pt idx="840">
                  <c:v>45414</c:v>
                </c:pt>
                <c:pt idx="841">
                  <c:v>45415</c:v>
                </c:pt>
                <c:pt idx="842">
                  <c:v>45419</c:v>
                </c:pt>
                <c:pt idx="843">
                  <c:v>45420</c:v>
                </c:pt>
                <c:pt idx="844">
                  <c:v>45421</c:v>
                </c:pt>
                <c:pt idx="845">
                  <c:v>45422</c:v>
                </c:pt>
                <c:pt idx="846">
                  <c:v>45425</c:v>
                </c:pt>
                <c:pt idx="847">
                  <c:v>45426</c:v>
                </c:pt>
                <c:pt idx="848">
                  <c:v>45427</c:v>
                </c:pt>
                <c:pt idx="849">
                  <c:v>45428</c:v>
                </c:pt>
                <c:pt idx="850">
                  <c:v>45429</c:v>
                </c:pt>
                <c:pt idx="851">
                  <c:v>45432</c:v>
                </c:pt>
                <c:pt idx="852">
                  <c:v>45433</c:v>
                </c:pt>
                <c:pt idx="853">
                  <c:v>45434</c:v>
                </c:pt>
                <c:pt idx="854">
                  <c:v>45435</c:v>
                </c:pt>
                <c:pt idx="855">
                  <c:v>45436</c:v>
                </c:pt>
                <c:pt idx="856">
                  <c:v>45440</c:v>
                </c:pt>
                <c:pt idx="857">
                  <c:v>45441</c:v>
                </c:pt>
                <c:pt idx="858">
                  <c:v>45442</c:v>
                </c:pt>
                <c:pt idx="859">
                  <c:v>45443</c:v>
                </c:pt>
                <c:pt idx="860">
                  <c:v>45446</c:v>
                </c:pt>
                <c:pt idx="861">
                  <c:v>45447</c:v>
                </c:pt>
                <c:pt idx="862">
                  <c:v>45448</c:v>
                </c:pt>
                <c:pt idx="863">
                  <c:v>45449</c:v>
                </c:pt>
                <c:pt idx="864">
                  <c:v>45450</c:v>
                </c:pt>
                <c:pt idx="865">
                  <c:v>45453</c:v>
                </c:pt>
                <c:pt idx="866">
                  <c:v>45454</c:v>
                </c:pt>
                <c:pt idx="867">
                  <c:v>45455</c:v>
                </c:pt>
                <c:pt idx="868">
                  <c:v>45456</c:v>
                </c:pt>
                <c:pt idx="869">
                  <c:v>45457</c:v>
                </c:pt>
                <c:pt idx="870">
                  <c:v>45460</c:v>
                </c:pt>
                <c:pt idx="871">
                  <c:v>45461</c:v>
                </c:pt>
                <c:pt idx="872">
                  <c:v>45462</c:v>
                </c:pt>
                <c:pt idx="873">
                  <c:v>45463</c:v>
                </c:pt>
                <c:pt idx="874">
                  <c:v>45464</c:v>
                </c:pt>
                <c:pt idx="875">
                  <c:v>45467</c:v>
                </c:pt>
                <c:pt idx="876">
                  <c:v>45468</c:v>
                </c:pt>
                <c:pt idx="877">
                  <c:v>45469</c:v>
                </c:pt>
                <c:pt idx="878">
                  <c:v>45470</c:v>
                </c:pt>
                <c:pt idx="879">
                  <c:v>45471</c:v>
                </c:pt>
                <c:pt idx="880">
                  <c:v>45474</c:v>
                </c:pt>
                <c:pt idx="881">
                  <c:v>45475</c:v>
                </c:pt>
                <c:pt idx="882">
                  <c:v>45476</c:v>
                </c:pt>
                <c:pt idx="883">
                  <c:v>45477</c:v>
                </c:pt>
                <c:pt idx="884">
                  <c:v>45478</c:v>
                </c:pt>
                <c:pt idx="885">
                  <c:v>45481</c:v>
                </c:pt>
                <c:pt idx="886">
                  <c:v>45482</c:v>
                </c:pt>
                <c:pt idx="887">
                  <c:v>45483</c:v>
                </c:pt>
                <c:pt idx="888">
                  <c:v>45484</c:v>
                </c:pt>
                <c:pt idx="889">
                  <c:v>45485</c:v>
                </c:pt>
                <c:pt idx="890">
                  <c:v>45488</c:v>
                </c:pt>
                <c:pt idx="891">
                  <c:v>45489</c:v>
                </c:pt>
                <c:pt idx="892">
                  <c:v>45490</c:v>
                </c:pt>
                <c:pt idx="893">
                  <c:v>45491</c:v>
                </c:pt>
                <c:pt idx="894">
                  <c:v>45492</c:v>
                </c:pt>
                <c:pt idx="895">
                  <c:v>45495</c:v>
                </c:pt>
                <c:pt idx="896">
                  <c:v>45496</c:v>
                </c:pt>
                <c:pt idx="897">
                  <c:v>45497</c:v>
                </c:pt>
                <c:pt idx="898">
                  <c:v>45498</c:v>
                </c:pt>
                <c:pt idx="899">
                  <c:v>45499</c:v>
                </c:pt>
                <c:pt idx="900">
                  <c:v>45502</c:v>
                </c:pt>
                <c:pt idx="901">
                  <c:v>45503</c:v>
                </c:pt>
                <c:pt idx="902">
                  <c:v>45504</c:v>
                </c:pt>
                <c:pt idx="903">
                  <c:v>45505</c:v>
                </c:pt>
                <c:pt idx="904">
                  <c:v>45506</c:v>
                </c:pt>
                <c:pt idx="905">
                  <c:v>45509</c:v>
                </c:pt>
                <c:pt idx="906">
                  <c:v>45510</c:v>
                </c:pt>
                <c:pt idx="907">
                  <c:v>45511</c:v>
                </c:pt>
                <c:pt idx="908">
                  <c:v>45512</c:v>
                </c:pt>
                <c:pt idx="909">
                  <c:v>45513</c:v>
                </c:pt>
                <c:pt idx="910">
                  <c:v>45516</c:v>
                </c:pt>
                <c:pt idx="911">
                  <c:v>45517</c:v>
                </c:pt>
                <c:pt idx="912">
                  <c:v>45518</c:v>
                </c:pt>
                <c:pt idx="913">
                  <c:v>45519</c:v>
                </c:pt>
                <c:pt idx="914">
                  <c:v>45520</c:v>
                </c:pt>
                <c:pt idx="915">
                  <c:v>45523</c:v>
                </c:pt>
                <c:pt idx="916">
                  <c:v>45524</c:v>
                </c:pt>
                <c:pt idx="917">
                  <c:v>45525</c:v>
                </c:pt>
                <c:pt idx="918">
                  <c:v>45526</c:v>
                </c:pt>
                <c:pt idx="919">
                  <c:v>45527</c:v>
                </c:pt>
                <c:pt idx="920">
                  <c:v>45531</c:v>
                </c:pt>
                <c:pt idx="921">
                  <c:v>45532</c:v>
                </c:pt>
                <c:pt idx="922">
                  <c:v>45533</c:v>
                </c:pt>
                <c:pt idx="923">
                  <c:v>45534</c:v>
                </c:pt>
                <c:pt idx="924">
                  <c:v>45537</c:v>
                </c:pt>
                <c:pt idx="925">
                  <c:v>45538</c:v>
                </c:pt>
                <c:pt idx="926">
                  <c:v>45539</c:v>
                </c:pt>
                <c:pt idx="927">
                  <c:v>45540</c:v>
                </c:pt>
                <c:pt idx="928">
                  <c:v>45541</c:v>
                </c:pt>
                <c:pt idx="929">
                  <c:v>45544</c:v>
                </c:pt>
                <c:pt idx="930">
                  <c:v>45545</c:v>
                </c:pt>
                <c:pt idx="931">
                  <c:v>45546</c:v>
                </c:pt>
                <c:pt idx="932">
                  <c:v>45547</c:v>
                </c:pt>
                <c:pt idx="933">
                  <c:v>45548</c:v>
                </c:pt>
                <c:pt idx="934">
                  <c:v>45551</c:v>
                </c:pt>
                <c:pt idx="935">
                  <c:v>45552</c:v>
                </c:pt>
                <c:pt idx="936">
                  <c:v>45553</c:v>
                </c:pt>
                <c:pt idx="937">
                  <c:v>45554</c:v>
                </c:pt>
                <c:pt idx="938">
                  <c:v>45555</c:v>
                </c:pt>
                <c:pt idx="939">
                  <c:v>45558</c:v>
                </c:pt>
                <c:pt idx="940">
                  <c:v>45559</c:v>
                </c:pt>
                <c:pt idx="941">
                  <c:v>45560</c:v>
                </c:pt>
                <c:pt idx="942">
                  <c:v>45561</c:v>
                </c:pt>
                <c:pt idx="943">
                  <c:v>45562</c:v>
                </c:pt>
                <c:pt idx="944">
                  <c:v>45565</c:v>
                </c:pt>
                <c:pt idx="945">
                  <c:v>45566</c:v>
                </c:pt>
                <c:pt idx="946">
                  <c:v>45567</c:v>
                </c:pt>
                <c:pt idx="947">
                  <c:v>45568</c:v>
                </c:pt>
                <c:pt idx="948">
                  <c:v>45569</c:v>
                </c:pt>
                <c:pt idx="949">
                  <c:v>45572</c:v>
                </c:pt>
                <c:pt idx="950">
                  <c:v>45573</c:v>
                </c:pt>
                <c:pt idx="951">
                  <c:v>45574</c:v>
                </c:pt>
                <c:pt idx="952">
                  <c:v>45575</c:v>
                </c:pt>
                <c:pt idx="953">
                  <c:v>45576</c:v>
                </c:pt>
                <c:pt idx="954">
                  <c:v>45579</c:v>
                </c:pt>
                <c:pt idx="955">
                  <c:v>45580</c:v>
                </c:pt>
                <c:pt idx="956">
                  <c:v>45581</c:v>
                </c:pt>
                <c:pt idx="957">
                  <c:v>45582</c:v>
                </c:pt>
                <c:pt idx="958">
                  <c:v>45583</c:v>
                </c:pt>
                <c:pt idx="959">
                  <c:v>45586</c:v>
                </c:pt>
                <c:pt idx="960">
                  <c:v>45587</c:v>
                </c:pt>
                <c:pt idx="961">
                  <c:v>45588</c:v>
                </c:pt>
                <c:pt idx="962">
                  <c:v>45589</c:v>
                </c:pt>
                <c:pt idx="963">
                  <c:v>45590</c:v>
                </c:pt>
                <c:pt idx="964">
                  <c:v>45593</c:v>
                </c:pt>
                <c:pt idx="965">
                  <c:v>45594</c:v>
                </c:pt>
                <c:pt idx="966">
                  <c:v>45595</c:v>
                </c:pt>
                <c:pt idx="967">
                  <c:v>45596</c:v>
                </c:pt>
                <c:pt idx="968">
                  <c:v>45597</c:v>
                </c:pt>
                <c:pt idx="969">
                  <c:v>45600</c:v>
                </c:pt>
                <c:pt idx="970">
                  <c:v>45601</c:v>
                </c:pt>
                <c:pt idx="971">
                  <c:v>45602</c:v>
                </c:pt>
                <c:pt idx="972">
                  <c:v>45603</c:v>
                </c:pt>
                <c:pt idx="973">
                  <c:v>45604</c:v>
                </c:pt>
                <c:pt idx="974">
                  <c:v>45607</c:v>
                </c:pt>
                <c:pt idx="975">
                  <c:v>45608</c:v>
                </c:pt>
                <c:pt idx="976">
                  <c:v>45609</c:v>
                </c:pt>
                <c:pt idx="977">
                  <c:v>45610</c:v>
                </c:pt>
                <c:pt idx="978">
                  <c:v>45611</c:v>
                </c:pt>
                <c:pt idx="979">
                  <c:v>45614</c:v>
                </c:pt>
                <c:pt idx="980">
                  <c:v>45615</c:v>
                </c:pt>
                <c:pt idx="981">
                  <c:v>45616</c:v>
                </c:pt>
                <c:pt idx="982">
                  <c:v>45617</c:v>
                </c:pt>
                <c:pt idx="983">
                  <c:v>45618</c:v>
                </c:pt>
                <c:pt idx="984">
                  <c:v>45621</c:v>
                </c:pt>
                <c:pt idx="985">
                  <c:v>45622</c:v>
                </c:pt>
                <c:pt idx="986">
                  <c:v>45623</c:v>
                </c:pt>
                <c:pt idx="987">
                  <c:v>45624</c:v>
                </c:pt>
                <c:pt idx="988">
                  <c:v>45625</c:v>
                </c:pt>
                <c:pt idx="989">
                  <c:v>45628</c:v>
                </c:pt>
                <c:pt idx="990">
                  <c:v>45629</c:v>
                </c:pt>
                <c:pt idx="991">
                  <c:v>45630</c:v>
                </c:pt>
                <c:pt idx="992">
                  <c:v>45631</c:v>
                </c:pt>
                <c:pt idx="993">
                  <c:v>45632</c:v>
                </c:pt>
                <c:pt idx="994">
                  <c:v>45635</c:v>
                </c:pt>
                <c:pt idx="995">
                  <c:v>45636</c:v>
                </c:pt>
                <c:pt idx="996">
                  <c:v>45637</c:v>
                </c:pt>
                <c:pt idx="997">
                  <c:v>45638</c:v>
                </c:pt>
                <c:pt idx="998">
                  <c:v>45639</c:v>
                </c:pt>
                <c:pt idx="999">
                  <c:v>45642</c:v>
                </c:pt>
                <c:pt idx="1000">
                  <c:v>45643</c:v>
                </c:pt>
                <c:pt idx="1001">
                  <c:v>45644</c:v>
                </c:pt>
                <c:pt idx="1002">
                  <c:v>45645</c:v>
                </c:pt>
                <c:pt idx="1003">
                  <c:v>45646</c:v>
                </c:pt>
                <c:pt idx="1004">
                  <c:v>45649</c:v>
                </c:pt>
                <c:pt idx="1005">
                  <c:v>45650</c:v>
                </c:pt>
                <c:pt idx="1006">
                  <c:v>45653</c:v>
                </c:pt>
                <c:pt idx="1007">
                  <c:v>45656</c:v>
                </c:pt>
                <c:pt idx="1008">
                  <c:v>45657</c:v>
                </c:pt>
                <c:pt idx="1009">
                  <c:v>45659</c:v>
                </c:pt>
                <c:pt idx="1010">
                  <c:v>45660</c:v>
                </c:pt>
                <c:pt idx="1011">
                  <c:v>45663</c:v>
                </c:pt>
                <c:pt idx="1012">
                  <c:v>45664</c:v>
                </c:pt>
                <c:pt idx="1013">
                  <c:v>45665</c:v>
                </c:pt>
                <c:pt idx="1014">
                  <c:v>45666</c:v>
                </c:pt>
                <c:pt idx="1015">
                  <c:v>45667</c:v>
                </c:pt>
                <c:pt idx="1016">
                  <c:v>45670</c:v>
                </c:pt>
                <c:pt idx="1017">
                  <c:v>45671</c:v>
                </c:pt>
                <c:pt idx="1018">
                  <c:v>45672</c:v>
                </c:pt>
                <c:pt idx="1019">
                  <c:v>45673</c:v>
                </c:pt>
                <c:pt idx="1020">
                  <c:v>45674</c:v>
                </c:pt>
                <c:pt idx="1021">
                  <c:v>45677</c:v>
                </c:pt>
                <c:pt idx="1022">
                  <c:v>45678</c:v>
                </c:pt>
                <c:pt idx="1023">
                  <c:v>45679</c:v>
                </c:pt>
                <c:pt idx="1024">
                  <c:v>45680</c:v>
                </c:pt>
                <c:pt idx="1025">
                  <c:v>45681</c:v>
                </c:pt>
                <c:pt idx="1026">
                  <c:v>45684</c:v>
                </c:pt>
                <c:pt idx="1027">
                  <c:v>45685</c:v>
                </c:pt>
                <c:pt idx="1028">
                  <c:v>45686</c:v>
                </c:pt>
                <c:pt idx="1029">
                  <c:v>45687</c:v>
                </c:pt>
                <c:pt idx="1030">
                  <c:v>45688</c:v>
                </c:pt>
                <c:pt idx="1031">
                  <c:v>45691</c:v>
                </c:pt>
                <c:pt idx="1032">
                  <c:v>45692</c:v>
                </c:pt>
                <c:pt idx="1033">
                  <c:v>45693</c:v>
                </c:pt>
                <c:pt idx="1034">
                  <c:v>45694</c:v>
                </c:pt>
                <c:pt idx="1035">
                  <c:v>45695</c:v>
                </c:pt>
                <c:pt idx="1036">
                  <c:v>45698</c:v>
                </c:pt>
                <c:pt idx="1037">
                  <c:v>45699</c:v>
                </c:pt>
                <c:pt idx="1038">
                  <c:v>45700</c:v>
                </c:pt>
                <c:pt idx="1039">
                  <c:v>45701</c:v>
                </c:pt>
                <c:pt idx="1040">
                  <c:v>45702</c:v>
                </c:pt>
                <c:pt idx="1041">
                  <c:v>45705</c:v>
                </c:pt>
                <c:pt idx="1042">
                  <c:v>45706</c:v>
                </c:pt>
                <c:pt idx="1043">
                  <c:v>45707</c:v>
                </c:pt>
                <c:pt idx="1044">
                  <c:v>45708</c:v>
                </c:pt>
                <c:pt idx="1045">
                  <c:v>45709</c:v>
                </c:pt>
                <c:pt idx="1046">
                  <c:v>45712</c:v>
                </c:pt>
                <c:pt idx="1047">
                  <c:v>45713</c:v>
                </c:pt>
                <c:pt idx="1048">
                  <c:v>45714</c:v>
                </c:pt>
                <c:pt idx="1049">
                  <c:v>45715</c:v>
                </c:pt>
                <c:pt idx="1050">
                  <c:v>45716</c:v>
                </c:pt>
                <c:pt idx="1051">
                  <c:v>45719</c:v>
                </c:pt>
                <c:pt idx="1052">
                  <c:v>45720</c:v>
                </c:pt>
                <c:pt idx="1053">
                  <c:v>45721</c:v>
                </c:pt>
              </c:numCache>
            </c:numRef>
          </c:cat>
          <c:val>
            <c:numRef>
              <c:f>'Գծապատկեր 3.Ա.10'!$C$2:$C$1055</c:f>
              <c:numCache>
                <c:formatCode>General</c:formatCode>
                <c:ptCount val="1054"/>
                <c:pt idx="35" formatCode="0">
                  <c:v>8407.9004761904798</c:v>
                </c:pt>
                <c:pt idx="36" formatCode="0">
                  <c:v>8351.3395652173895</c:v>
                </c:pt>
                <c:pt idx="1052" formatCode="0.0">
                  <c:v>9343</c:v>
                </c:pt>
                <c:pt idx="1053" formatCode="0.0">
                  <c:v>9585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D3-42E7-B3B9-1A523367F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988960"/>
        <c:axId val="665987872"/>
      </c:lineChart>
      <c:lineChart>
        <c:grouping val="standard"/>
        <c:varyColors val="0"/>
        <c:ser>
          <c:idx val="0"/>
          <c:order val="0"/>
          <c:tx>
            <c:strRef>
              <c:f>'Գծապատկեր 3.Ա.10'!$B$1</c:f>
              <c:strCache>
                <c:ptCount val="1"/>
                <c:pt idx="0">
                  <c:v>Պղնձի գները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3.Ա.10'!$A$2:$A$1060</c:f>
              <c:numCache>
                <c:formatCode>m/d/yyyy</c:formatCode>
                <c:ptCount val="1059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44214</c:v>
                </c:pt>
                <c:pt idx="11">
                  <c:v>44215</c:v>
                </c:pt>
                <c:pt idx="12">
                  <c:v>44216</c:v>
                </c:pt>
                <c:pt idx="13">
                  <c:v>44217</c:v>
                </c:pt>
                <c:pt idx="14">
                  <c:v>44218</c:v>
                </c:pt>
                <c:pt idx="15">
                  <c:v>44221</c:v>
                </c:pt>
                <c:pt idx="16">
                  <c:v>44222</c:v>
                </c:pt>
                <c:pt idx="17">
                  <c:v>44223</c:v>
                </c:pt>
                <c:pt idx="18">
                  <c:v>44224</c:v>
                </c:pt>
                <c:pt idx="19">
                  <c:v>44225</c:v>
                </c:pt>
                <c:pt idx="20">
                  <c:v>44228</c:v>
                </c:pt>
                <c:pt idx="21">
                  <c:v>44229</c:v>
                </c:pt>
                <c:pt idx="22">
                  <c:v>44230</c:v>
                </c:pt>
                <c:pt idx="23">
                  <c:v>44231</c:v>
                </c:pt>
                <c:pt idx="24">
                  <c:v>44232</c:v>
                </c:pt>
                <c:pt idx="25">
                  <c:v>44235</c:v>
                </c:pt>
                <c:pt idx="26">
                  <c:v>44236</c:v>
                </c:pt>
                <c:pt idx="27">
                  <c:v>44237</c:v>
                </c:pt>
                <c:pt idx="28">
                  <c:v>44238</c:v>
                </c:pt>
                <c:pt idx="29">
                  <c:v>44239</c:v>
                </c:pt>
                <c:pt idx="30">
                  <c:v>44242</c:v>
                </c:pt>
                <c:pt idx="31">
                  <c:v>44243</c:v>
                </c:pt>
                <c:pt idx="32">
                  <c:v>44244</c:v>
                </c:pt>
                <c:pt idx="33">
                  <c:v>44245</c:v>
                </c:pt>
                <c:pt idx="34">
                  <c:v>44246</c:v>
                </c:pt>
                <c:pt idx="35">
                  <c:v>44249</c:v>
                </c:pt>
                <c:pt idx="36">
                  <c:v>44250</c:v>
                </c:pt>
                <c:pt idx="37">
                  <c:v>44251</c:v>
                </c:pt>
                <c:pt idx="38">
                  <c:v>44252</c:v>
                </c:pt>
                <c:pt idx="39">
                  <c:v>44253</c:v>
                </c:pt>
                <c:pt idx="40">
                  <c:v>44256</c:v>
                </c:pt>
                <c:pt idx="41">
                  <c:v>44257</c:v>
                </c:pt>
                <c:pt idx="42">
                  <c:v>44258</c:v>
                </c:pt>
                <c:pt idx="43">
                  <c:v>44259</c:v>
                </c:pt>
                <c:pt idx="44">
                  <c:v>44260</c:v>
                </c:pt>
                <c:pt idx="45">
                  <c:v>44263</c:v>
                </c:pt>
                <c:pt idx="46">
                  <c:v>44264</c:v>
                </c:pt>
                <c:pt idx="47">
                  <c:v>44265</c:v>
                </c:pt>
                <c:pt idx="48">
                  <c:v>44266</c:v>
                </c:pt>
                <c:pt idx="49">
                  <c:v>44267</c:v>
                </c:pt>
                <c:pt idx="50">
                  <c:v>44270</c:v>
                </c:pt>
                <c:pt idx="51">
                  <c:v>44271</c:v>
                </c:pt>
                <c:pt idx="52">
                  <c:v>44272</c:v>
                </c:pt>
                <c:pt idx="53">
                  <c:v>44273</c:v>
                </c:pt>
                <c:pt idx="54">
                  <c:v>44274</c:v>
                </c:pt>
                <c:pt idx="55">
                  <c:v>44277</c:v>
                </c:pt>
                <c:pt idx="56">
                  <c:v>44278</c:v>
                </c:pt>
                <c:pt idx="57">
                  <c:v>44279</c:v>
                </c:pt>
                <c:pt idx="58">
                  <c:v>44280</c:v>
                </c:pt>
                <c:pt idx="59">
                  <c:v>44281</c:v>
                </c:pt>
                <c:pt idx="60">
                  <c:v>44284</c:v>
                </c:pt>
                <c:pt idx="61">
                  <c:v>44285</c:v>
                </c:pt>
                <c:pt idx="62">
                  <c:v>44286</c:v>
                </c:pt>
                <c:pt idx="63">
                  <c:v>44287</c:v>
                </c:pt>
                <c:pt idx="64">
                  <c:v>44292</c:v>
                </c:pt>
                <c:pt idx="65">
                  <c:v>44293</c:v>
                </c:pt>
                <c:pt idx="66">
                  <c:v>44294</c:v>
                </c:pt>
                <c:pt idx="67">
                  <c:v>44295</c:v>
                </c:pt>
                <c:pt idx="68">
                  <c:v>44298</c:v>
                </c:pt>
                <c:pt idx="69">
                  <c:v>44299</c:v>
                </c:pt>
                <c:pt idx="70">
                  <c:v>44300</c:v>
                </c:pt>
                <c:pt idx="71">
                  <c:v>44301</c:v>
                </c:pt>
                <c:pt idx="72">
                  <c:v>44302</c:v>
                </c:pt>
                <c:pt idx="73">
                  <c:v>44305</c:v>
                </c:pt>
                <c:pt idx="74">
                  <c:v>44306</c:v>
                </c:pt>
                <c:pt idx="75">
                  <c:v>44307</c:v>
                </c:pt>
                <c:pt idx="76">
                  <c:v>44308</c:v>
                </c:pt>
                <c:pt idx="77">
                  <c:v>44309</c:v>
                </c:pt>
                <c:pt idx="78">
                  <c:v>44312</c:v>
                </c:pt>
                <c:pt idx="79">
                  <c:v>44313</c:v>
                </c:pt>
                <c:pt idx="80">
                  <c:v>44314</c:v>
                </c:pt>
                <c:pt idx="81">
                  <c:v>44315</c:v>
                </c:pt>
                <c:pt idx="82">
                  <c:v>44316</c:v>
                </c:pt>
                <c:pt idx="83">
                  <c:v>44320</c:v>
                </c:pt>
                <c:pt idx="84">
                  <c:v>44321</c:v>
                </c:pt>
                <c:pt idx="85">
                  <c:v>44322</c:v>
                </c:pt>
                <c:pt idx="86">
                  <c:v>44323</c:v>
                </c:pt>
                <c:pt idx="87">
                  <c:v>44326</c:v>
                </c:pt>
                <c:pt idx="88">
                  <c:v>44327</c:v>
                </c:pt>
                <c:pt idx="89">
                  <c:v>44328</c:v>
                </c:pt>
                <c:pt idx="90">
                  <c:v>44329</c:v>
                </c:pt>
                <c:pt idx="91">
                  <c:v>44330</c:v>
                </c:pt>
                <c:pt idx="92">
                  <c:v>44333</c:v>
                </c:pt>
                <c:pt idx="93">
                  <c:v>44334</c:v>
                </c:pt>
                <c:pt idx="94">
                  <c:v>44335</c:v>
                </c:pt>
                <c:pt idx="95">
                  <c:v>44336</c:v>
                </c:pt>
                <c:pt idx="96">
                  <c:v>44337</c:v>
                </c:pt>
                <c:pt idx="97">
                  <c:v>44340</c:v>
                </c:pt>
                <c:pt idx="98">
                  <c:v>44341</c:v>
                </c:pt>
                <c:pt idx="99">
                  <c:v>44342</c:v>
                </c:pt>
                <c:pt idx="100">
                  <c:v>44343</c:v>
                </c:pt>
                <c:pt idx="101">
                  <c:v>44344</c:v>
                </c:pt>
                <c:pt idx="102">
                  <c:v>44348</c:v>
                </c:pt>
                <c:pt idx="103">
                  <c:v>44349</c:v>
                </c:pt>
                <c:pt idx="104">
                  <c:v>44350</c:v>
                </c:pt>
                <c:pt idx="105">
                  <c:v>44351</c:v>
                </c:pt>
                <c:pt idx="106">
                  <c:v>44354</c:v>
                </c:pt>
                <c:pt idx="107">
                  <c:v>44355</c:v>
                </c:pt>
                <c:pt idx="108">
                  <c:v>44356</c:v>
                </c:pt>
                <c:pt idx="109">
                  <c:v>44357</c:v>
                </c:pt>
                <c:pt idx="110">
                  <c:v>44358</c:v>
                </c:pt>
                <c:pt idx="111">
                  <c:v>44361</c:v>
                </c:pt>
                <c:pt idx="112">
                  <c:v>44362</c:v>
                </c:pt>
                <c:pt idx="113">
                  <c:v>44363</c:v>
                </c:pt>
                <c:pt idx="114">
                  <c:v>44364</c:v>
                </c:pt>
                <c:pt idx="115">
                  <c:v>44365</c:v>
                </c:pt>
                <c:pt idx="116">
                  <c:v>44368</c:v>
                </c:pt>
                <c:pt idx="117">
                  <c:v>44369</c:v>
                </c:pt>
                <c:pt idx="118">
                  <c:v>44370</c:v>
                </c:pt>
                <c:pt idx="119">
                  <c:v>44371</c:v>
                </c:pt>
                <c:pt idx="120">
                  <c:v>44372</c:v>
                </c:pt>
                <c:pt idx="121">
                  <c:v>44375</c:v>
                </c:pt>
                <c:pt idx="122">
                  <c:v>44376</c:v>
                </c:pt>
                <c:pt idx="123">
                  <c:v>44377</c:v>
                </c:pt>
                <c:pt idx="124">
                  <c:v>44378</c:v>
                </c:pt>
                <c:pt idx="125">
                  <c:v>44379</c:v>
                </c:pt>
                <c:pt idx="126">
                  <c:v>44382</c:v>
                </c:pt>
                <c:pt idx="127">
                  <c:v>44383</c:v>
                </c:pt>
                <c:pt idx="128">
                  <c:v>44384</c:v>
                </c:pt>
                <c:pt idx="129">
                  <c:v>44385</c:v>
                </c:pt>
                <c:pt idx="130">
                  <c:v>44386</c:v>
                </c:pt>
                <c:pt idx="131">
                  <c:v>44389</c:v>
                </c:pt>
                <c:pt idx="132">
                  <c:v>44390</c:v>
                </c:pt>
                <c:pt idx="133">
                  <c:v>44391</c:v>
                </c:pt>
                <c:pt idx="134">
                  <c:v>44392</c:v>
                </c:pt>
                <c:pt idx="135">
                  <c:v>44393</c:v>
                </c:pt>
                <c:pt idx="136">
                  <c:v>44396</c:v>
                </c:pt>
                <c:pt idx="137">
                  <c:v>44397</c:v>
                </c:pt>
                <c:pt idx="138">
                  <c:v>44398</c:v>
                </c:pt>
                <c:pt idx="139">
                  <c:v>44399</c:v>
                </c:pt>
                <c:pt idx="140">
                  <c:v>44400</c:v>
                </c:pt>
                <c:pt idx="141">
                  <c:v>44403</c:v>
                </c:pt>
                <c:pt idx="142">
                  <c:v>44404</c:v>
                </c:pt>
                <c:pt idx="143">
                  <c:v>44405</c:v>
                </c:pt>
                <c:pt idx="144">
                  <c:v>44406</c:v>
                </c:pt>
                <c:pt idx="145">
                  <c:v>44407</c:v>
                </c:pt>
                <c:pt idx="146">
                  <c:v>44410</c:v>
                </c:pt>
                <c:pt idx="147">
                  <c:v>44411</c:v>
                </c:pt>
                <c:pt idx="148">
                  <c:v>44412</c:v>
                </c:pt>
                <c:pt idx="149">
                  <c:v>44413</c:v>
                </c:pt>
                <c:pt idx="150">
                  <c:v>44414</c:v>
                </c:pt>
                <c:pt idx="151">
                  <c:v>44417</c:v>
                </c:pt>
                <c:pt idx="152">
                  <c:v>44418</c:v>
                </c:pt>
                <c:pt idx="153">
                  <c:v>44419</c:v>
                </c:pt>
                <c:pt idx="154">
                  <c:v>44420</c:v>
                </c:pt>
                <c:pt idx="155">
                  <c:v>44421</c:v>
                </c:pt>
                <c:pt idx="156">
                  <c:v>44424</c:v>
                </c:pt>
                <c:pt idx="157">
                  <c:v>44425</c:v>
                </c:pt>
                <c:pt idx="158">
                  <c:v>44426</c:v>
                </c:pt>
                <c:pt idx="159">
                  <c:v>44427</c:v>
                </c:pt>
                <c:pt idx="160">
                  <c:v>44428</c:v>
                </c:pt>
                <c:pt idx="161">
                  <c:v>44431</c:v>
                </c:pt>
                <c:pt idx="162">
                  <c:v>44432</c:v>
                </c:pt>
                <c:pt idx="163">
                  <c:v>44433</c:v>
                </c:pt>
                <c:pt idx="164">
                  <c:v>44434</c:v>
                </c:pt>
                <c:pt idx="165">
                  <c:v>44435</c:v>
                </c:pt>
                <c:pt idx="166">
                  <c:v>44439</c:v>
                </c:pt>
                <c:pt idx="167">
                  <c:v>44440</c:v>
                </c:pt>
                <c:pt idx="168">
                  <c:v>44441</c:v>
                </c:pt>
                <c:pt idx="169">
                  <c:v>44442</c:v>
                </c:pt>
                <c:pt idx="170">
                  <c:v>44445</c:v>
                </c:pt>
                <c:pt idx="171">
                  <c:v>44446</c:v>
                </c:pt>
                <c:pt idx="172">
                  <c:v>44447</c:v>
                </c:pt>
                <c:pt idx="173">
                  <c:v>44448</c:v>
                </c:pt>
                <c:pt idx="174">
                  <c:v>44449</c:v>
                </c:pt>
                <c:pt idx="175">
                  <c:v>44452</c:v>
                </c:pt>
                <c:pt idx="176">
                  <c:v>44453</c:v>
                </c:pt>
                <c:pt idx="177">
                  <c:v>44454</c:v>
                </c:pt>
                <c:pt idx="178">
                  <c:v>44455</c:v>
                </c:pt>
                <c:pt idx="179">
                  <c:v>44456</c:v>
                </c:pt>
                <c:pt idx="180">
                  <c:v>44459</c:v>
                </c:pt>
                <c:pt idx="181">
                  <c:v>44460</c:v>
                </c:pt>
                <c:pt idx="182">
                  <c:v>44461</c:v>
                </c:pt>
                <c:pt idx="183">
                  <c:v>44462</c:v>
                </c:pt>
                <c:pt idx="184">
                  <c:v>44463</c:v>
                </c:pt>
                <c:pt idx="185">
                  <c:v>44466</c:v>
                </c:pt>
                <c:pt idx="186">
                  <c:v>44467</c:v>
                </c:pt>
                <c:pt idx="187">
                  <c:v>44468</c:v>
                </c:pt>
                <c:pt idx="188">
                  <c:v>44469</c:v>
                </c:pt>
                <c:pt idx="189">
                  <c:v>44470</c:v>
                </c:pt>
                <c:pt idx="190">
                  <c:v>44473</c:v>
                </c:pt>
                <c:pt idx="191">
                  <c:v>44474</c:v>
                </c:pt>
                <c:pt idx="192">
                  <c:v>44475</c:v>
                </c:pt>
                <c:pt idx="193">
                  <c:v>44476</c:v>
                </c:pt>
                <c:pt idx="194">
                  <c:v>44477</c:v>
                </c:pt>
                <c:pt idx="195">
                  <c:v>44480</c:v>
                </c:pt>
                <c:pt idx="196">
                  <c:v>44481</c:v>
                </c:pt>
                <c:pt idx="197">
                  <c:v>44482</c:v>
                </c:pt>
                <c:pt idx="198">
                  <c:v>44483</c:v>
                </c:pt>
                <c:pt idx="199">
                  <c:v>44484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44494</c:v>
                </c:pt>
                <c:pt idx="206">
                  <c:v>44495</c:v>
                </c:pt>
                <c:pt idx="207">
                  <c:v>44496</c:v>
                </c:pt>
                <c:pt idx="208">
                  <c:v>44497</c:v>
                </c:pt>
                <c:pt idx="209">
                  <c:v>44498</c:v>
                </c:pt>
                <c:pt idx="210">
                  <c:v>44501</c:v>
                </c:pt>
                <c:pt idx="211">
                  <c:v>44502</c:v>
                </c:pt>
                <c:pt idx="212">
                  <c:v>44503</c:v>
                </c:pt>
                <c:pt idx="213">
                  <c:v>44504</c:v>
                </c:pt>
                <c:pt idx="214">
                  <c:v>44505</c:v>
                </c:pt>
                <c:pt idx="215">
                  <c:v>44508</c:v>
                </c:pt>
                <c:pt idx="216">
                  <c:v>44509</c:v>
                </c:pt>
                <c:pt idx="217">
                  <c:v>44510</c:v>
                </c:pt>
                <c:pt idx="218">
                  <c:v>44511</c:v>
                </c:pt>
                <c:pt idx="219">
                  <c:v>44512</c:v>
                </c:pt>
                <c:pt idx="220">
                  <c:v>44515</c:v>
                </c:pt>
                <c:pt idx="221">
                  <c:v>44516</c:v>
                </c:pt>
                <c:pt idx="222">
                  <c:v>44517</c:v>
                </c:pt>
                <c:pt idx="223">
                  <c:v>44518</c:v>
                </c:pt>
                <c:pt idx="224">
                  <c:v>44519</c:v>
                </c:pt>
                <c:pt idx="225">
                  <c:v>44522</c:v>
                </c:pt>
                <c:pt idx="226">
                  <c:v>44523</c:v>
                </c:pt>
                <c:pt idx="227">
                  <c:v>44524</c:v>
                </c:pt>
                <c:pt idx="228">
                  <c:v>44525</c:v>
                </c:pt>
                <c:pt idx="229">
                  <c:v>44526</c:v>
                </c:pt>
                <c:pt idx="230">
                  <c:v>44529</c:v>
                </c:pt>
                <c:pt idx="231">
                  <c:v>44530</c:v>
                </c:pt>
                <c:pt idx="232">
                  <c:v>44531</c:v>
                </c:pt>
                <c:pt idx="233">
                  <c:v>44532</c:v>
                </c:pt>
                <c:pt idx="234">
                  <c:v>44533</c:v>
                </c:pt>
                <c:pt idx="235">
                  <c:v>44536</c:v>
                </c:pt>
                <c:pt idx="236">
                  <c:v>44537</c:v>
                </c:pt>
                <c:pt idx="237">
                  <c:v>44538</c:v>
                </c:pt>
                <c:pt idx="238">
                  <c:v>44539</c:v>
                </c:pt>
                <c:pt idx="239">
                  <c:v>44540</c:v>
                </c:pt>
                <c:pt idx="240">
                  <c:v>44543</c:v>
                </c:pt>
                <c:pt idx="241">
                  <c:v>44544</c:v>
                </c:pt>
                <c:pt idx="242">
                  <c:v>44545</c:v>
                </c:pt>
                <c:pt idx="243">
                  <c:v>44546</c:v>
                </c:pt>
                <c:pt idx="244">
                  <c:v>44547</c:v>
                </c:pt>
                <c:pt idx="245">
                  <c:v>44550</c:v>
                </c:pt>
                <c:pt idx="246">
                  <c:v>44551</c:v>
                </c:pt>
                <c:pt idx="247">
                  <c:v>44552</c:v>
                </c:pt>
                <c:pt idx="248">
                  <c:v>44553</c:v>
                </c:pt>
                <c:pt idx="249">
                  <c:v>44554</c:v>
                </c:pt>
                <c:pt idx="250">
                  <c:v>44559</c:v>
                </c:pt>
                <c:pt idx="251">
                  <c:v>44560</c:v>
                </c:pt>
                <c:pt idx="252">
                  <c:v>44561</c:v>
                </c:pt>
                <c:pt idx="253">
                  <c:v>44565</c:v>
                </c:pt>
                <c:pt idx="254">
                  <c:v>44566</c:v>
                </c:pt>
                <c:pt idx="255">
                  <c:v>44567</c:v>
                </c:pt>
                <c:pt idx="256">
                  <c:v>44568</c:v>
                </c:pt>
                <c:pt idx="257">
                  <c:v>44571</c:v>
                </c:pt>
                <c:pt idx="258">
                  <c:v>44572</c:v>
                </c:pt>
                <c:pt idx="259">
                  <c:v>44573</c:v>
                </c:pt>
                <c:pt idx="260">
                  <c:v>44574</c:v>
                </c:pt>
                <c:pt idx="261">
                  <c:v>44575</c:v>
                </c:pt>
                <c:pt idx="262">
                  <c:v>44578</c:v>
                </c:pt>
                <c:pt idx="263">
                  <c:v>44579</c:v>
                </c:pt>
                <c:pt idx="264">
                  <c:v>44580</c:v>
                </c:pt>
                <c:pt idx="265">
                  <c:v>44581</c:v>
                </c:pt>
                <c:pt idx="266">
                  <c:v>44582</c:v>
                </c:pt>
                <c:pt idx="267">
                  <c:v>44585</c:v>
                </c:pt>
                <c:pt idx="268">
                  <c:v>44586</c:v>
                </c:pt>
                <c:pt idx="269">
                  <c:v>44587</c:v>
                </c:pt>
                <c:pt idx="270">
                  <c:v>44588</c:v>
                </c:pt>
                <c:pt idx="271">
                  <c:v>44589</c:v>
                </c:pt>
                <c:pt idx="272">
                  <c:v>44592</c:v>
                </c:pt>
                <c:pt idx="273">
                  <c:v>44593</c:v>
                </c:pt>
                <c:pt idx="274">
                  <c:v>44594</c:v>
                </c:pt>
                <c:pt idx="275">
                  <c:v>44595</c:v>
                </c:pt>
                <c:pt idx="276">
                  <c:v>44596</c:v>
                </c:pt>
                <c:pt idx="277">
                  <c:v>44599</c:v>
                </c:pt>
                <c:pt idx="278">
                  <c:v>44600</c:v>
                </c:pt>
                <c:pt idx="279">
                  <c:v>44601</c:v>
                </c:pt>
                <c:pt idx="280">
                  <c:v>44602</c:v>
                </c:pt>
                <c:pt idx="281">
                  <c:v>44603</c:v>
                </c:pt>
                <c:pt idx="282">
                  <c:v>44606</c:v>
                </c:pt>
                <c:pt idx="283">
                  <c:v>44607</c:v>
                </c:pt>
                <c:pt idx="284">
                  <c:v>44608</c:v>
                </c:pt>
                <c:pt idx="285">
                  <c:v>44609</c:v>
                </c:pt>
                <c:pt idx="286">
                  <c:v>44610</c:v>
                </c:pt>
                <c:pt idx="287">
                  <c:v>44613</c:v>
                </c:pt>
                <c:pt idx="288">
                  <c:v>44614</c:v>
                </c:pt>
                <c:pt idx="289">
                  <c:v>44615</c:v>
                </c:pt>
                <c:pt idx="290">
                  <c:v>44616</c:v>
                </c:pt>
                <c:pt idx="291">
                  <c:v>44617</c:v>
                </c:pt>
                <c:pt idx="292">
                  <c:v>44620</c:v>
                </c:pt>
                <c:pt idx="293">
                  <c:v>44621</c:v>
                </c:pt>
                <c:pt idx="294">
                  <c:v>44622</c:v>
                </c:pt>
                <c:pt idx="295">
                  <c:v>44623</c:v>
                </c:pt>
                <c:pt idx="296">
                  <c:v>44624</c:v>
                </c:pt>
                <c:pt idx="297">
                  <c:v>44627</c:v>
                </c:pt>
                <c:pt idx="298">
                  <c:v>44628</c:v>
                </c:pt>
                <c:pt idx="299">
                  <c:v>44629</c:v>
                </c:pt>
                <c:pt idx="300">
                  <c:v>44630</c:v>
                </c:pt>
                <c:pt idx="301">
                  <c:v>44631</c:v>
                </c:pt>
                <c:pt idx="302">
                  <c:v>44634</c:v>
                </c:pt>
                <c:pt idx="303">
                  <c:v>44635</c:v>
                </c:pt>
                <c:pt idx="304">
                  <c:v>44636</c:v>
                </c:pt>
                <c:pt idx="305">
                  <c:v>44637</c:v>
                </c:pt>
                <c:pt idx="306">
                  <c:v>44638</c:v>
                </c:pt>
                <c:pt idx="307">
                  <c:v>44641</c:v>
                </c:pt>
                <c:pt idx="308">
                  <c:v>44642</c:v>
                </c:pt>
                <c:pt idx="309">
                  <c:v>44643</c:v>
                </c:pt>
                <c:pt idx="310">
                  <c:v>44644</c:v>
                </c:pt>
                <c:pt idx="311">
                  <c:v>44645</c:v>
                </c:pt>
                <c:pt idx="312">
                  <c:v>44648</c:v>
                </c:pt>
                <c:pt idx="313">
                  <c:v>44649</c:v>
                </c:pt>
                <c:pt idx="314">
                  <c:v>44650</c:v>
                </c:pt>
                <c:pt idx="315">
                  <c:v>44651</c:v>
                </c:pt>
                <c:pt idx="316">
                  <c:v>44652</c:v>
                </c:pt>
                <c:pt idx="317">
                  <c:v>44655</c:v>
                </c:pt>
                <c:pt idx="318">
                  <c:v>44656</c:v>
                </c:pt>
                <c:pt idx="319">
                  <c:v>44657</c:v>
                </c:pt>
                <c:pt idx="320">
                  <c:v>44658</c:v>
                </c:pt>
                <c:pt idx="321">
                  <c:v>44659</c:v>
                </c:pt>
                <c:pt idx="322">
                  <c:v>44662</c:v>
                </c:pt>
                <c:pt idx="323">
                  <c:v>44663</c:v>
                </c:pt>
                <c:pt idx="324">
                  <c:v>44664</c:v>
                </c:pt>
                <c:pt idx="325">
                  <c:v>44665</c:v>
                </c:pt>
                <c:pt idx="326">
                  <c:v>44670</c:v>
                </c:pt>
                <c:pt idx="327">
                  <c:v>44671</c:v>
                </c:pt>
                <c:pt idx="328">
                  <c:v>44672</c:v>
                </c:pt>
                <c:pt idx="329">
                  <c:v>44673</c:v>
                </c:pt>
                <c:pt idx="330">
                  <c:v>44676</c:v>
                </c:pt>
                <c:pt idx="331">
                  <c:v>44677</c:v>
                </c:pt>
                <c:pt idx="332">
                  <c:v>44678</c:v>
                </c:pt>
                <c:pt idx="333">
                  <c:v>44679</c:v>
                </c:pt>
                <c:pt idx="334">
                  <c:v>44680</c:v>
                </c:pt>
                <c:pt idx="335">
                  <c:v>44684</c:v>
                </c:pt>
                <c:pt idx="336">
                  <c:v>44685</c:v>
                </c:pt>
                <c:pt idx="337">
                  <c:v>44686</c:v>
                </c:pt>
                <c:pt idx="338">
                  <c:v>44687</c:v>
                </c:pt>
                <c:pt idx="339">
                  <c:v>44690</c:v>
                </c:pt>
                <c:pt idx="340">
                  <c:v>44691</c:v>
                </c:pt>
                <c:pt idx="341">
                  <c:v>44692</c:v>
                </c:pt>
                <c:pt idx="342">
                  <c:v>44693</c:v>
                </c:pt>
                <c:pt idx="343">
                  <c:v>44694</c:v>
                </c:pt>
                <c:pt idx="344">
                  <c:v>44697</c:v>
                </c:pt>
                <c:pt idx="345">
                  <c:v>44698</c:v>
                </c:pt>
                <c:pt idx="346">
                  <c:v>44699</c:v>
                </c:pt>
                <c:pt idx="347">
                  <c:v>44700</c:v>
                </c:pt>
                <c:pt idx="348">
                  <c:v>44701</c:v>
                </c:pt>
                <c:pt idx="349">
                  <c:v>44704</c:v>
                </c:pt>
                <c:pt idx="350">
                  <c:v>44705</c:v>
                </c:pt>
                <c:pt idx="351">
                  <c:v>44706</c:v>
                </c:pt>
                <c:pt idx="352">
                  <c:v>44707</c:v>
                </c:pt>
                <c:pt idx="353">
                  <c:v>44708</c:v>
                </c:pt>
                <c:pt idx="354">
                  <c:v>44711</c:v>
                </c:pt>
                <c:pt idx="355">
                  <c:v>44712</c:v>
                </c:pt>
                <c:pt idx="356">
                  <c:v>44713</c:v>
                </c:pt>
                <c:pt idx="357">
                  <c:v>44718</c:v>
                </c:pt>
                <c:pt idx="358">
                  <c:v>44719</c:v>
                </c:pt>
                <c:pt idx="359">
                  <c:v>44720</c:v>
                </c:pt>
                <c:pt idx="360">
                  <c:v>44721</c:v>
                </c:pt>
                <c:pt idx="361">
                  <c:v>44722</c:v>
                </c:pt>
                <c:pt idx="362">
                  <c:v>44725</c:v>
                </c:pt>
                <c:pt idx="363">
                  <c:v>44726</c:v>
                </c:pt>
                <c:pt idx="364">
                  <c:v>44727</c:v>
                </c:pt>
                <c:pt idx="365">
                  <c:v>44728</c:v>
                </c:pt>
                <c:pt idx="366">
                  <c:v>44729</c:v>
                </c:pt>
                <c:pt idx="367">
                  <c:v>44732</c:v>
                </c:pt>
                <c:pt idx="368">
                  <c:v>44733</c:v>
                </c:pt>
                <c:pt idx="369">
                  <c:v>44734</c:v>
                </c:pt>
                <c:pt idx="370">
                  <c:v>44735</c:v>
                </c:pt>
                <c:pt idx="371">
                  <c:v>44736</c:v>
                </c:pt>
                <c:pt idx="372">
                  <c:v>44739</c:v>
                </c:pt>
                <c:pt idx="373">
                  <c:v>44740</c:v>
                </c:pt>
                <c:pt idx="374">
                  <c:v>44741</c:v>
                </c:pt>
                <c:pt idx="375">
                  <c:v>44742</c:v>
                </c:pt>
                <c:pt idx="376">
                  <c:v>44743</c:v>
                </c:pt>
                <c:pt idx="377">
                  <c:v>44746</c:v>
                </c:pt>
                <c:pt idx="378">
                  <c:v>44747</c:v>
                </c:pt>
                <c:pt idx="379">
                  <c:v>44748</c:v>
                </c:pt>
                <c:pt idx="380">
                  <c:v>44749</c:v>
                </c:pt>
                <c:pt idx="381">
                  <c:v>44750</c:v>
                </c:pt>
                <c:pt idx="382">
                  <c:v>44753</c:v>
                </c:pt>
                <c:pt idx="383">
                  <c:v>44754</c:v>
                </c:pt>
                <c:pt idx="384">
                  <c:v>44755</c:v>
                </c:pt>
                <c:pt idx="385">
                  <c:v>44756</c:v>
                </c:pt>
                <c:pt idx="386">
                  <c:v>44757</c:v>
                </c:pt>
                <c:pt idx="387">
                  <c:v>44760</c:v>
                </c:pt>
                <c:pt idx="388">
                  <c:v>44761</c:v>
                </c:pt>
                <c:pt idx="389">
                  <c:v>44762</c:v>
                </c:pt>
                <c:pt idx="390">
                  <c:v>44763</c:v>
                </c:pt>
                <c:pt idx="391">
                  <c:v>44764</c:v>
                </c:pt>
                <c:pt idx="392">
                  <c:v>44767</c:v>
                </c:pt>
                <c:pt idx="393">
                  <c:v>44768</c:v>
                </c:pt>
                <c:pt idx="394">
                  <c:v>44769</c:v>
                </c:pt>
                <c:pt idx="395">
                  <c:v>44770</c:v>
                </c:pt>
                <c:pt idx="396">
                  <c:v>44771</c:v>
                </c:pt>
                <c:pt idx="397">
                  <c:v>44774</c:v>
                </c:pt>
                <c:pt idx="398">
                  <c:v>44775</c:v>
                </c:pt>
                <c:pt idx="399">
                  <c:v>44776</c:v>
                </c:pt>
                <c:pt idx="400">
                  <c:v>44777</c:v>
                </c:pt>
                <c:pt idx="401">
                  <c:v>44778</c:v>
                </c:pt>
                <c:pt idx="402">
                  <c:v>44781</c:v>
                </c:pt>
                <c:pt idx="403">
                  <c:v>44782</c:v>
                </c:pt>
                <c:pt idx="404">
                  <c:v>44783</c:v>
                </c:pt>
                <c:pt idx="405">
                  <c:v>44784</c:v>
                </c:pt>
                <c:pt idx="406">
                  <c:v>44785</c:v>
                </c:pt>
                <c:pt idx="407">
                  <c:v>44788</c:v>
                </c:pt>
                <c:pt idx="408">
                  <c:v>44789</c:v>
                </c:pt>
                <c:pt idx="409">
                  <c:v>44790</c:v>
                </c:pt>
                <c:pt idx="410">
                  <c:v>44791</c:v>
                </c:pt>
                <c:pt idx="411">
                  <c:v>44792</c:v>
                </c:pt>
                <c:pt idx="412">
                  <c:v>44795</c:v>
                </c:pt>
                <c:pt idx="413">
                  <c:v>44796</c:v>
                </c:pt>
                <c:pt idx="414">
                  <c:v>44797</c:v>
                </c:pt>
                <c:pt idx="415">
                  <c:v>44798</c:v>
                </c:pt>
                <c:pt idx="416">
                  <c:v>44799</c:v>
                </c:pt>
                <c:pt idx="417">
                  <c:v>44803</c:v>
                </c:pt>
                <c:pt idx="418">
                  <c:v>44804</c:v>
                </c:pt>
                <c:pt idx="419">
                  <c:v>44805</c:v>
                </c:pt>
                <c:pt idx="420">
                  <c:v>44806</c:v>
                </c:pt>
                <c:pt idx="421">
                  <c:v>44809</c:v>
                </c:pt>
                <c:pt idx="422">
                  <c:v>44810</c:v>
                </c:pt>
                <c:pt idx="423">
                  <c:v>44811</c:v>
                </c:pt>
                <c:pt idx="424">
                  <c:v>44812</c:v>
                </c:pt>
                <c:pt idx="425">
                  <c:v>44813</c:v>
                </c:pt>
                <c:pt idx="426">
                  <c:v>44816</c:v>
                </c:pt>
                <c:pt idx="427">
                  <c:v>44817</c:v>
                </c:pt>
                <c:pt idx="428">
                  <c:v>44818</c:v>
                </c:pt>
                <c:pt idx="429">
                  <c:v>44819</c:v>
                </c:pt>
                <c:pt idx="430">
                  <c:v>44820</c:v>
                </c:pt>
                <c:pt idx="431">
                  <c:v>44823</c:v>
                </c:pt>
                <c:pt idx="432">
                  <c:v>44824</c:v>
                </c:pt>
                <c:pt idx="433">
                  <c:v>44825</c:v>
                </c:pt>
                <c:pt idx="434">
                  <c:v>44826</c:v>
                </c:pt>
                <c:pt idx="435">
                  <c:v>44827</c:v>
                </c:pt>
                <c:pt idx="436">
                  <c:v>44830</c:v>
                </c:pt>
                <c:pt idx="437">
                  <c:v>44831</c:v>
                </c:pt>
                <c:pt idx="438">
                  <c:v>44832</c:v>
                </c:pt>
                <c:pt idx="439">
                  <c:v>44833</c:v>
                </c:pt>
                <c:pt idx="440">
                  <c:v>44834</c:v>
                </c:pt>
                <c:pt idx="441">
                  <c:v>44837</c:v>
                </c:pt>
                <c:pt idx="442">
                  <c:v>44838</c:v>
                </c:pt>
                <c:pt idx="443">
                  <c:v>44839</c:v>
                </c:pt>
                <c:pt idx="444">
                  <c:v>44840</c:v>
                </c:pt>
                <c:pt idx="445">
                  <c:v>44841</c:v>
                </c:pt>
                <c:pt idx="446">
                  <c:v>44844</c:v>
                </c:pt>
                <c:pt idx="447">
                  <c:v>44845</c:v>
                </c:pt>
                <c:pt idx="448">
                  <c:v>44846</c:v>
                </c:pt>
                <c:pt idx="449">
                  <c:v>44847</c:v>
                </c:pt>
                <c:pt idx="450">
                  <c:v>44848</c:v>
                </c:pt>
                <c:pt idx="451">
                  <c:v>44851</c:v>
                </c:pt>
                <c:pt idx="452">
                  <c:v>44852</c:v>
                </c:pt>
                <c:pt idx="453">
                  <c:v>44853</c:v>
                </c:pt>
                <c:pt idx="454">
                  <c:v>44854</c:v>
                </c:pt>
                <c:pt idx="455">
                  <c:v>44855</c:v>
                </c:pt>
                <c:pt idx="456">
                  <c:v>44858</c:v>
                </c:pt>
                <c:pt idx="457">
                  <c:v>44859</c:v>
                </c:pt>
                <c:pt idx="458">
                  <c:v>44860</c:v>
                </c:pt>
                <c:pt idx="459">
                  <c:v>44861</c:v>
                </c:pt>
                <c:pt idx="460">
                  <c:v>44862</c:v>
                </c:pt>
                <c:pt idx="461">
                  <c:v>44865</c:v>
                </c:pt>
                <c:pt idx="462">
                  <c:v>44866</c:v>
                </c:pt>
                <c:pt idx="463">
                  <c:v>44867</c:v>
                </c:pt>
                <c:pt idx="464">
                  <c:v>44868</c:v>
                </c:pt>
                <c:pt idx="465">
                  <c:v>44869</c:v>
                </c:pt>
                <c:pt idx="466">
                  <c:v>44872</c:v>
                </c:pt>
                <c:pt idx="467">
                  <c:v>44873</c:v>
                </c:pt>
                <c:pt idx="468">
                  <c:v>44874</c:v>
                </c:pt>
                <c:pt idx="469">
                  <c:v>44875</c:v>
                </c:pt>
                <c:pt idx="470">
                  <c:v>44876</c:v>
                </c:pt>
                <c:pt idx="471">
                  <c:v>44879</c:v>
                </c:pt>
                <c:pt idx="472">
                  <c:v>44880</c:v>
                </c:pt>
                <c:pt idx="473">
                  <c:v>44881</c:v>
                </c:pt>
                <c:pt idx="474">
                  <c:v>44882</c:v>
                </c:pt>
                <c:pt idx="475">
                  <c:v>44883</c:v>
                </c:pt>
                <c:pt idx="476">
                  <c:v>44886</c:v>
                </c:pt>
                <c:pt idx="477">
                  <c:v>44887</c:v>
                </c:pt>
                <c:pt idx="478">
                  <c:v>44888</c:v>
                </c:pt>
                <c:pt idx="479">
                  <c:v>44889</c:v>
                </c:pt>
                <c:pt idx="480">
                  <c:v>44890</c:v>
                </c:pt>
                <c:pt idx="481">
                  <c:v>44893</c:v>
                </c:pt>
                <c:pt idx="482">
                  <c:v>44894</c:v>
                </c:pt>
                <c:pt idx="483">
                  <c:v>44895</c:v>
                </c:pt>
                <c:pt idx="484">
                  <c:v>44896</c:v>
                </c:pt>
                <c:pt idx="485">
                  <c:v>44897</c:v>
                </c:pt>
                <c:pt idx="486">
                  <c:v>44900</c:v>
                </c:pt>
                <c:pt idx="487">
                  <c:v>44901</c:v>
                </c:pt>
                <c:pt idx="488">
                  <c:v>44902</c:v>
                </c:pt>
                <c:pt idx="489">
                  <c:v>44903</c:v>
                </c:pt>
                <c:pt idx="490">
                  <c:v>44904</c:v>
                </c:pt>
                <c:pt idx="491">
                  <c:v>44907</c:v>
                </c:pt>
                <c:pt idx="492">
                  <c:v>44908</c:v>
                </c:pt>
                <c:pt idx="493">
                  <c:v>44909</c:v>
                </c:pt>
                <c:pt idx="494">
                  <c:v>44910</c:v>
                </c:pt>
                <c:pt idx="495">
                  <c:v>44911</c:v>
                </c:pt>
                <c:pt idx="496">
                  <c:v>44914</c:v>
                </c:pt>
                <c:pt idx="497">
                  <c:v>44915</c:v>
                </c:pt>
                <c:pt idx="498">
                  <c:v>44916</c:v>
                </c:pt>
                <c:pt idx="499">
                  <c:v>44917</c:v>
                </c:pt>
                <c:pt idx="500">
                  <c:v>44918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44929</c:v>
                </c:pt>
                <c:pt idx="505">
                  <c:v>44930</c:v>
                </c:pt>
                <c:pt idx="506">
                  <c:v>44931</c:v>
                </c:pt>
                <c:pt idx="507">
                  <c:v>44932</c:v>
                </c:pt>
                <c:pt idx="508">
                  <c:v>44935</c:v>
                </c:pt>
                <c:pt idx="509">
                  <c:v>44936</c:v>
                </c:pt>
                <c:pt idx="510">
                  <c:v>44937</c:v>
                </c:pt>
                <c:pt idx="511">
                  <c:v>44938</c:v>
                </c:pt>
                <c:pt idx="512">
                  <c:v>44939</c:v>
                </c:pt>
                <c:pt idx="513">
                  <c:v>44942</c:v>
                </c:pt>
                <c:pt idx="514">
                  <c:v>44943</c:v>
                </c:pt>
                <c:pt idx="515">
                  <c:v>44944</c:v>
                </c:pt>
                <c:pt idx="516">
                  <c:v>44945</c:v>
                </c:pt>
                <c:pt idx="517">
                  <c:v>44946</c:v>
                </c:pt>
                <c:pt idx="518">
                  <c:v>44949</c:v>
                </c:pt>
                <c:pt idx="519">
                  <c:v>44950</c:v>
                </c:pt>
                <c:pt idx="520">
                  <c:v>44951</c:v>
                </c:pt>
                <c:pt idx="521">
                  <c:v>44952</c:v>
                </c:pt>
                <c:pt idx="522">
                  <c:v>44953</c:v>
                </c:pt>
                <c:pt idx="523">
                  <c:v>44956</c:v>
                </c:pt>
                <c:pt idx="524">
                  <c:v>44957</c:v>
                </c:pt>
                <c:pt idx="525">
                  <c:v>44958</c:v>
                </c:pt>
                <c:pt idx="526">
                  <c:v>44959</c:v>
                </c:pt>
                <c:pt idx="527">
                  <c:v>44960</c:v>
                </c:pt>
                <c:pt idx="528">
                  <c:v>44963</c:v>
                </c:pt>
                <c:pt idx="529">
                  <c:v>44964</c:v>
                </c:pt>
                <c:pt idx="530">
                  <c:v>44965</c:v>
                </c:pt>
                <c:pt idx="531">
                  <c:v>44966</c:v>
                </c:pt>
                <c:pt idx="532">
                  <c:v>44967</c:v>
                </c:pt>
                <c:pt idx="533">
                  <c:v>44970</c:v>
                </c:pt>
                <c:pt idx="534">
                  <c:v>44971</c:v>
                </c:pt>
                <c:pt idx="535">
                  <c:v>44972</c:v>
                </c:pt>
                <c:pt idx="536">
                  <c:v>44973</c:v>
                </c:pt>
                <c:pt idx="537">
                  <c:v>44974</c:v>
                </c:pt>
                <c:pt idx="538">
                  <c:v>44977</c:v>
                </c:pt>
                <c:pt idx="539">
                  <c:v>44978</c:v>
                </c:pt>
                <c:pt idx="540">
                  <c:v>44979</c:v>
                </c:pt>
                <c:pt idx="541">
                  <c:v>44980</c:v>
                </c:pt>
                <c:pt idx="542">
                  <c:v>44981</c:v>
                </c:pt>
                <c:pt idx="543">
                  <c:v>44984</c:v>
                </c:pt>
                <c:pt idx="544">
                  <c:v>44985</c:v>
                </c:pt>
                <c:pt idx="545">
                  <c:v>44986</c:v>
                </c:pt>
                <c:pt idx="546">
                  <c:v>44987</c:v>
                </c:pt>
                <c:pt idx="547">
                  <c:v>44988</c:v>
                </c:pt>
                <c:pt idx="548">
                  <c:v>44991</c:v>
                </c:pt>
                <c:pt idx="549">
                  <c:v>44992</c:v>
                </c:pt>
                <c:pt idx="550">
                  <c:v>44993</c:v>
                </c:pt>
                <c:pt idx="551">
                  <c:v>44994</c:v>
                </c:pt>
                <c:pt idx="552">
                  <c:v>44995</c:v>
                </c:pt>
                <c:pt idx="553">
                  <c:v>44998</c:v>
                </c:pt>
                <c:pt idx="554">
                  <c:v>44999</c:v>
                </c:pt>
                <c:pt idx="555">
                  <c:v>45000</c:v>
                </c:pt>
                <c:pt idx="556">
                  <c:v>45001</c:v>
                </c:pt>
                <c:pt idx="557">
                  <c:v>45002</c:v>
                </c:pt>
                <c:pt idx="558">
                  <c:v>45005</c:v>
                </c:pt>
                <c:pt idx="559">
                  <c:v>45006</c:v>
                </c:pt>
                <c:pt idx="560">
                  <c:v>45007</c:v>
                </c:pt>
                <c:pt idx="561">
                  <c:v>45008</c:v>
                </c:pt>
                <c:pt idx="562">
                  <c:v>45009</c:v>
                </c:pt>
                <c:pt idx="563">
                  <c:v>45012</c:v>
                </c:pt>
                <c:pt idx="564">
                  <c:v>45013</c:v>
                </c:pt>
                <c:pt idx="565">
                  <c:v>45014</c:v>
                </c:pt>
                <c:pt idx="566">
                  <c:v>45015</c:v>
                </c:pt>
                <c:pt idx="567">
                  <c:v>45016</c:v>
                </c:pt>
                <c:pt idx="568">
                  <c:v>45019</c:v>
                </c:pt>
                <c:pt idx="569">
                  <c:v>45020</c:v>
                </c:pt>
                <c:pt idx="570">
                  <c:v>45021</c:v>
                </c:pt>
                <c:pt idx="571">
                  <c:v>45022</c:v>
                </c:pt>
                <c:pt idx="572">
                  <c:v>45027</c:v>
                </c:pt>
                <c:pt idx="573">
                  <c:v>45028</c:v>
                </c:pt>
                <c:pt idx="574">
                  <c:v>45029</c:v>
                </c:pt>
                <c:pt idx="575">
                  <c:v>45030</c:v>
                </c:pt>
                <c:pt idx="576">
                  <c:v>45033</c:v>
                </c:pt>
                <c:pt idx="577">
                  <c:v>45034</c:v>
                </c:pt>
                <c:pt idx="578">
                  <c:v>45035</c:v>
                </c:pt>
                <c:pt idx="579">
                  <c:v>45036</c:v>
                </c:pt>
                <c:pt idx="580">
                  <c:v>45037</c:v>
                </c:pt>
                <c:pt idx="581">
                  <c:v>45040</c:v>
                </c:pt>
                <c:pt idx="582">
                  <c:v>45041</c:v>
                </c:pt>
                <c:pt idx="583">
                  <c:v>45042</c:v>
                </c:pt>
                <c:pt idx="584">
                  <c:v>45043</c:v>
                </c:pt>
                <c:pt idx="585">
                  <c:v>45044</c:v>
                </c:pt>
                <c:pt idx="586">
                  <c:v>45048</c:v>
                </c:pt>
                <c:pt idx="587">
                  <c:v>45049</c:v>
                </c:pt>
                <c:pt idx="588">
                  <c:v>45050</c:v>
                </c:pt>
                <c:pt idx="589">
                  <c:v>45051</c:v>
                </c:pt>
                <c:pt idx="590">
                  <c:v>45055</c:v>
                </c:pt>
                <c:pt idx="591">
                  <c:v>45056</c:v>
                </c:pt>
                <c:pt idx="592">
                  <c:v>45057</c:v>
                </c:pt>
                <c:pt idx="593">
                  <c:v>45058</c:v>
                </c:pt>
                <c:pt idx="594">
                  <c:v>45061</c:v>
                </c:pt>
                <c:pt idx="595">
                  <c:v>45062</c:v>
                </c:pt>
                <c:pt idx="596">
                  <c:v>45063</c:v>
                </c:pt>
                <c:pt idx="597">
                  <c:v>45064</c:v>
                </c:pt>
                <c:pt idx="598">
                  <c:v>45065</c:v>
                </c:pt>
                <c:pt idx="599">
                  <c:v>45068</c:v>
                </c:pt>
                <c:pt idx="600">
                  <c:v>45069</c:v>
                </c:pt>
                <c:pt idx="601">
                  <c:v>45070</c:v>
                </c:pt>
                <c:pt idx="602">
                  <c:v>45071</c:v>
                </c:pt>
                <c:pt idx="603">
                  <c:v>45072</c:v>
                </c:pt>
                <c:pt idx="604">
                  <c:v>45076</c:v>
                </c:pt>
                <c:pt idx="605">
                  <c:v>45077</c:v>
                </c:pt>
                <c:pt idx="606">
                  <c:v>45078</c:v>
                </c:pt>
                <c:pt idx="607">
                  <c:v>45079</c:v>
                </c:pt>
                <c:pt idx="608">
                  <c:v>45082</c:v>
                </c:pt>
                <c:pt idx="609">
                  <c:v>45083</c:v>
                </c:pt>
                <c:pt idx="610">
                  <c:v>45084</c:v>
                </c:pt>
                <c:pt idx="611">
                  <c:v>45085</c:v>
                </c:pt>
                <c:pt idx="612">
                  <c:v>45086</c:v>
                </c:pt>
                <c:pt idx="613">
                  <c:v>45089</c:v>
                </c:pt>
                <c:pt idx="614">
                  <c:v>45090</c:v>
                </c:pt>
                <c:pt idx="615">
                  <c:v>45091</c:v>
                </c:pt>
                <c:pt idx="616">
                  <c:v>45092</c:v>
                </c:pt>
                <c:pt idx="617">
                  <c:v>45093</c:v>
                </c:pt>
                <c:pt idx="618">
                  <c:v>45096</c:v>
                </c:pt>
                <c:pt idx="619">
                  <c:v>45097</c:v>
                </c:pt>
                <c:pt idx="620">
                  <c:v>45098</c:v>
                </c:pt>
                <c:pt idx="621">
                  <c:v>45099</c:v>
                </c:pt>
                <c:pt idx="622">
                  <c:v>45100</c:v>
                </c:pt>
                <c:pt idx="623">
                  <c:v>45103</c:v>
                </c:pt>
                <c:pt idx="624">
                  <c:v>45104</c:v>
                </c:pt>
                <c:pt idx="625">
                  <c:v>45105</c:v>
                </c:pt>
                <c:pt idx="626">
                  <c:v>45106</c:v>
                </c:pt>
                <c:pt idx="627">
                  <c:v>45107</c:v>
                </c:pt>
                <c:pt idx="628">
                  <c:v>45110</c:v>
                </c:pt>
                <c:pt idx="629">
                  <c:v>45111</c:v>
                </c:pt>
                <c:pt idx="630">
                  <c:v>45112</c:v>
                </c:pt>
                <c:pt idx="631">
                  <c:v>45113</c:v>
                </c:pt>
                <c:pt idx="632">
                  <c:v>45114</c:v>
                </c:pt>
                <c:pt idx="633">
                  <c:v>45117</c:v>
                </c:pt>
                <c:pt idx="634">
                  <c:v>45118</c:v>
                </c:pt>
                <c:pt idx="635">
                  <c:v>45119</c:v>
                </c:pt>
                <c:pt idx="636">
                  <c:v>45120</c:v>
                </c:pt>
                <c:pt idx="637">
                  <c:v>45121</c:v>
                </c:pt>
                <c:pt idx="638">
                  <c:v>45124</c:v>
                </c:pt>
                <c:pt idx="639">
                  <c:v>45125</c:v>
                </c:pt>
                <c:pt idx="640">
                  <c:v>45126</c:v>
                </c:pt>
                <c:pt idx="641">
                  <c:v>45127</c:v>
                </c:pt>
                <c:pt idx="642">
                  <c:v>45128</c:v>
                </c:pt>
                <c:pt idx="643">
                  <c:v>45131</c:v>
                </c:pt>
                <c:pt idx="644">
                  <c:v>45132</c:v>
                </c:pt>
                <c:pt idx="645">
                  <c:v>45133</c:v>
                </c:pt>
                <c:pt idx="646">
                  <c:v>45134</c:v>
                </c:pt>
                <c:pt idx="647">
                  <c:v>45135</c:v>
                </c:pt>
                <c:pt idx="648">
                  <c:v>45138</c:v>
                </c:pt>
                <c:pt idx="649">
                  <c:v>45139</c:v>
                </c:pt>
                <c:pt idx="650">
                  <c:v>45140</c:v>
                </c:pt>
                <c:pt idx="651">
                  <c:v>45141</c:v>
                </c:pt>
                <c:pt idx="652">
                  <c:v>45142</c:v>
                </c:pt>
                <c:pt idx="653">
                  <c:v>45145</c:v>
                </c:pt>
                <c:pt idx="654">
                  <c:v>45146</c:v>
                </c:pt>
                <c:pt idx="655">
                  <c:v>45147</c:v>
                </c:pt>
                <c:pt idx="656">
                  <c:v>45148</c:v>
                </c:pt>
                <c:pt idx="657">
                  <c:v>45149</c:v>
                </c:pt>
                <c:pt idx="658">
                  <c:v>45152</c:v>
                </c:pt>
                <c:pt idx="659">
                  <c:v>45153</c:v>
                </c:pt>
                <c:pt idx="660">
                  <c:v>45154</c:v>
                </c:pt>
                <c:pt idx="661">
                  <c:v>45155</c:v>
                </c:pt>
                <c:pt idx="662">
                  <c:v>45156</c:v>
                </c:pt>
                <c:pt idx="663">
                  <c:v>45159</c:v>
                </c:pt>
                <c:pt idx="664">
                  <c:v>45160</c:v>
                </c:pt>
                <c:pt idx="665">
                  <c:v>45161</c:v>
                </c:pt>
                <c:pt idx="666">
                  <c:v>45162</c:v>
                </c:pt>
                <c:pt idx="667">
                  <c:v>45163</c:v>
                </c:pt>
                <c:pt idx="668">
                  <c:v>45167</c:v>
                </c:pt>
                <c:pt idx="669">
                  <c:v>45168</c:v>
                </c:pt>
                <c:pt idx="670">
                  <c:v>45169</c:v>
                </c:pt>
                <c:pt idx="671">
                  <c:v>45170</c:v>
                </c:pt>
                <c:pt idx="672">
                  <c:v>45173</c:v>
                </c:pt>
                <c:pt idx="673">
                  <c:v>45174</c:v>
                </c:pt>
                <c:pt idx="674">
                  <c:v>45175</c:v>
                </c:pt>
                <c:pt idx="675">
                  <c:v>45176</c:v>
                </c:pt>
                <c:pt idx="676">
                  <c:v>45177</c:v>
                </c:pt>
                <c:pt idx="677">
                  <c:v>45180</c:v>
                </c:pt>
                <c:pt idx="678">
                  <c:v>45181</c:v>
                </c:pt>
                <c:pt idx="679">
                  <c:v>45182</c:v>
                </c:pt>
                <c:pt idx="680">
                  <c:v>45183</c:v>
                </c:pt>
                <c:pt idx="681">
                  <c:v>45184</c:v>
                </c:pt>
                <c:pt idx="682">
                  <c:v>45187</c:v>
                </c:pt>
                <c:pt idx="683">
                  <c:v>45188</c:v>
                </c:pt>
                <c:pt idx="684">
                  <c:v>45189</c:v>
                </c:pt>
                <c:pt idx="685">
                  <c:v>45190</c:v>
                </c:pt>
                <c:pt idx="686">
                  <c:v>45191</c:v>
                </c:pt>
                <c:pt idx="687">
                  <c:v>45194</c:v>
                </c:pt>
                <c:pt idx="688">
                  <c:v>45195</c:v>
                </c:pt>
                <c:pt idx="689">
                  <c:v>45196</c:v>
                </c:pt>
                <c:pt idx="690">
                  <c:v>45197</c:v>
                </c:pt>
                <c:pt idx="691">
                  <c:v>45198</c:v>
                </c:pt>
                <c:pt idx="692">
                  <c:v>45201</c:v>
                </c:pt>
                <c:pt idx="693">
                  <c:v>45202</c:v>
                </c:pt>
                <c:pt idx="694">
                  <c:v>45203</c:v>
                </c:pt>
                <c:pt idx="695">
                  <c:v>45204</c:v>
                </c:pt>
                <c:pt idx="696">
                  <c:v>45205</c:v>
                </c:pt>
                <c:pt idx="697">
                  <c:v>45208</c:v>
                </c:pt>
                <c:pt idx="698">
                  <c:v>45209</c:v>
                </c:pt>
                <c:pt idx="699">
                  <c:v>45210</c:v>
                </c:pt>
                <c:pt idx="700">
                  <c:v>45211</c:v>
                </c:pt>
                <c:pt idx="701">
                  <c:v>45212</c:v>
                </c:pt>
                <c:pt idx="702">
                  <c:v>45215</c:v>
                </c:pt>
                <c:pt idx="703">
                  <c:v>45216</c:v>
                </c:pt>
                <c:pt idx="704">
                  <c:v>45217</c:v>
                </c:pt>
                <c:pt idx="705">
                  <c:v>45218</c:v>
                </c:pt>
                <c:pt idx="706">
                  <c:v>45219</c:v>
                </c:pt>
                <c:pt idx="707">
                  <c:v>45222</c:v>
                </c:pt>
                <c:pt idx="708">
                  <c:v>45223</c:v>
                </c:pt>
                <c:pt idx="709">
                  <c:v>45224</c:v>
                </c:pt>
                <c:pt idx="710">
                  <c:v>45225</c:v>
                </c:pt>
                <c:pt idx="711">
                  <c:v>45226</c:v>
                </c:pt>
                <c:pt idx="712">
                  <c:v>45229</c:v>
                </c:pt>
                <c:pt idx="713">
                  <c:v>45230</c:v>
                </c:pt>
                <c:pt idx="714">
                  <c:v>45231</c:v>
                </c:pt>
                <c:pt idx="715">
                  <c:v>45232</c:v>
                </c:pt>
                <c:pt idx="716">
                  <c:v>45233</c:v>
                </c:pt>
                <c:pt idx="717">
                  <c:v>45236</c:v>
                </c:pt>
                <c:pt idx="718">
                  <c:v>45237</c:v>
                </c:pt>
                <c:pt idx="719">
                  <c:v>45238</c:v>
                </c:pt>
                <c:pt idx="720">
                  <c:v>45239</c:v>
                </c:pt>
                <c:pt idx="721">
                  <c:v>45240</c:v>
                </c:pt>
                <c:pt idx="722">
                  <c:v>45243</c:v>
                </c:pt>
                <c:pt idx="723">
                  <c:v>45244</c:v>
                </c:pt>
                <c:pt idx="724">
                  <c:v>45245</c:v>
                </c:pt>
                <c:pt idx="725">
                  <c:v>45246</c:v>
                </c:pt>
                <c:pt idx="726">
                  <c:v>45247</c:v>
                </c:pt>
                <c:pt idx="727">
                  <c:v>45250</c:v>
                </c:pt>
                <c:pt idx="728">
                  <c:v>45251</c:v>
                </c:pt>
                <c:pt idx="729">
                  <c:v>45252</c:v>
                </c:pt>
                <c:pt idx="730">
                  <c:v>45253</c:v>
                </c:pt>
                <c:pt idx="731">
                  <c:v>45254</c:v>
                </c:pt>
                <c:pt idx="732">
                  <c:v>45257</c:v>
                </c:pt>
                <c:pt idx="733">
                  <c:v>45258</c:v>
                </c:pt>
                <c:pt idx="734">
                  <c:v>45259</c:v>
                </c:pt>
                <c:pt idx="735">
                  <c:v>45260</c:v>
                </c:pt>
                <c:pt idx="736">
                  <c:v>45261</c:v>
                </c:pt>
                <c:pt idx="737">
                  <c:v>45264</c:v>
                </c:pt>
                <c:pt idx="738">
                  <c:v>45265</c:v>
                </c:pt>
                <c:pt idx="739">
                  <c:v>45266</c:v>
                </c:pt>
                <c:pt idx="740">
                  <c:v>45267</c:v>
                </c:pt>
                <c:pt idx="741">
                  <c:v>45268</c:v>
                </c:pt>
                <c:pt idx="742">
                  <c:v>45271</c:v>
                </c:pt>
                <c:pt idx="743">
                  <c:v>45272</c:v>
                </c:pt>
                <c:pt idx="744">
                  <c:v>45273</c:v>
                </c:pt>
                <c:pt idx="745">
                  <c:v>45274</c:v>
                </c:pt>
                <c:pt idx="746">
                  <c:v>45275</c:v>
                </c:pt>
                <c:pt idx="747">
                  <c:v>45278</c:v>
                </c:pt>
                <c:pt idx="748">
                  <c:v>45279</c:v>
                </c:pt>
                <c:pt idx="749">
                  <c:v>45280</c:v>
                </c:pt>
                <c:pt idx="750">
                  <c:v>45281</c:v>
                </c:pt>
                <c:pt idx="751">
                  <c:v>45282</c:v>
                </c:pt>
                <c:pt idx="752">
                  <c:v>45287</c:v>
                </c:pt>
                <c:pt idx="753">
                  <c:v>45288</c:v>
                </c:pt>
                <c:pt idx="754">
                  <c:v>45289</c:v>
                </c:pt>
                <c:pt idx="755">
                  <c:v>45293</c:v>
                </c:pt>
                <c:pt idx="756">
                  <c:v>45294</c:v>
                </c:pt>
                <c:pt idx="757">
                  <c:v>45295</c:v>
                </c:pt>
                <c:pt idx="758">
                  <c:v>45296</c:v>
                </c:pt>
                <c:pt idx="759">
                  <c:v>45299</c:v>
                </c:pt>
                <c:pt idx="760">
                  <c:v>45300</c:v>
                </c:pt>
                <c:pt idx="761">
                  <c:v>45301</c:v>
                </c:pt>
                <c:pt idx="762">
                  <c:v>45302</c:v>
                </c:pt>
                <c:pt idx="763">
                  <c:v>45303</c:v>
                </c:pt>
                <c:pt idx="764">
                  <c:v>45306</c:v>
                </c:pt>
                <c:pt idx="765">
                  <c:v>45307</c:v>
                </c:pt>
                <c:pt idx="766">
                  <c:v>45308</c:v>
                </c:pt>
                <c:pt idx="767">
                  <c:v>45309</c:v>
                </c:pt>
                <c:pt idx="768">
                  <c:v>45310</c:v>
                </c:pt>
                <c:pt idx="769">
                  <c:v>45313</c:v>
                </c:pt>
                <c:pt idx="770">
                  <c:v>45314</c:v>
                </c:pt>
                <c:pt idx="771">
                  <c:v>45315</c:v>
                </c:pt>
                <c:pt idx="772">
                  <c:v>45316</c:v>
                </c:pt>
                <c:pt idx="773">
                  <c:v>45317</c:v>
                </c:pt>
                <c:pt idx="774">
                  <c:v>45320</c:v>
                </c:pt>
                <c:pt idx="775">
                  <c:v>45321</c:v>
                </c:pt>
                <c:pt idx="776">
                  <c:v>45322</c:v>
                </c:pt>
                <c:pt idx="777">
                  <c:v>45323</c:v>
                </c:pt>
                <c:pt idx="778">
                  <c:v>45324</c:v>
                </c:pt>
                <c:pt idx="779">
                  <c:v>45327</c:v>
                </c:pt>
                <c:pt idx="780">
                  <c:v>45328</c:v>
                </c:pt>
                <c:pt idx="781">
                  <c:v>45329</c:v>
                </c:pt>
                <c:pt idx="782">
                  <c:v>45330</c:v>
                </c:pt>
                <c:pt idx="783">
                  <c:v>45331</c:v>
                </c:pt>
                <c:pt idx="784">
                  <c:v>45334</c:v>
                </c:pt>
                <c:pt idx="785">
                  <c:v>45335</c:v>
                </c:pt>
                <c:pt idx="786">
                  <c:v>45336</c:v>
                </c:pt>
                <c:pt idx="787">
                  <c:v>45337</c:v>
                </c:pt>
                <c:pt idx="788">
                  <c:v>45338</c:v>
                </c:pt>
                <c:pt idx="789">
                  <c:v>45341</c:v>
                </c:pt>
                <c:pt idx="790">
                  <c:v>45342</c:v>
                </c:pt>
                <c:pt idx="791">
                  <c:v>45343</c:v>
                </c:pt>
                <c:pt idx="792">
                  <c:v>45344</c:v>
                </c:pt>
                <c:pt idx="793">
                  <c:v>45345</c:v>
                </c:pt>
                <c:pt idx="794">
                  <c:v>45348</c:v>
                </c:pt>
                <c:pt idx="795">
                  <c:v>45349</c:v>
                </c:pt>
                <c:pt idx="796">
                  <c:v>45350</c:v>
                </c:pt>
                <c:pt idx="797">
                  <c:v>45351</c:v>
                </c:pt>
                <c:pt idx="798">
                  <c:v>45352</c:v>
                </c:pt>
                <c:pt idx="799">
                  <c:v>45355</c:v>
                </c:pt>
                <c:pt idx="800">
                  <c:v>45356</c:v>
                </c:pt>
                <c:pt idx="801">
                  <c:v>45357</c:v>
                </c:pt>
                <c:pt idx="802">
                  <c:v>45358</c:v>
                </c:pt>
                <c:pt idx="803">
                  <c:v>45359</c:v>
                </c:pt>
                <c:pt idx="804">
                  <c:v>45362</c:v>
                </c:pt>
                <c:pt idx="805">
                  <c:v>45363</c:v>
                </c:pt>
                <c:pt idx="806">
                  <c:v>45364</c:v>
                </c:pt>
                <c:pt idx="807">
                  <c:v>45365</c:v>
                </c:pt>
                <c:pt idx="808">
                  <c:v>45366</c:v>
                </c:pt>
                <c:pt idx="809">
                  <c:v>45369</c:v>
                </c:pt>
                <c:pt idx="810">
                  <c:v>45370</c:v>
                </c:pt>
                <c:pt idx="811">
                  <c:v>45371</c:v>
                </c:pt>
                <c:pt idx="812">
                  <c:v>45372</c:v>
                </c:pt>
                <c:pt idx="813">
                  <c:v>45373</c:v>
                </c:pt>
                <c:pt idx="814">
                  <c:v>45376</c:v>
                </c:pt>
                <c:pt idx="815">
                  <c:v>45377</c:v>
                </c:pt>
                <c:pt idx="816">
                  <c:v>45378</c:v>
                </c:pt>
                <c:pt idx="817">
                  <c:v>45379</c:v>
                </c:pt>
                <c:pt idx="818">
                  <c:v>45384</c:v>
                </c:pt>
                <c:pt idx="819">
                  <c:v>45385</c:v>
                </c:pt>
                <c:pt idx="820">
                  <c:v>45386</c:v>
                </c:pt>
                <c:pt idx="821">
                  <c:v>45387</c:v>
                </c:pt>
                <c:pt idx="822">
                  <c:v>45390</c:v>
                </c:pt>
                <c:pt idx="823">
                  <c:v>45391</c:v>
                </c:pt>
                <c:pt idx="824">
                  <c:v>45392</c:v>
                </c:pt>
                <c:pt idx="825">
                  <c:v>45393</c:v>
                </c:pt>
                <c:pt idx="826">
                  <c:v>45394</c:v>
                </c:pt>
                <c:pt idx="827">
                  <c:v>45397</c:v>
                </c:pt>
                <c:pt idx="828">
                  <c:v>45398</c:v>
                </c:pt>
                <c:pt idx="829">
                  <c:v>45399</c:v>
                </c:pt>
                <c:pt idx="830">
                  <c:v>45400</c:v>
                </c:pt>
                <c:pt idx="831">
                  <c:v>45401</c:v>
                </c:pt>
                <c:pt idx="832">
                  <c:v>45404</c:v>
                </c:pt>
                <c:pt idx="833">
                  <c:v>45405</c:v>
                </c:pt>
                <c:pt idx="834">
                  <c:v>45406</c:v>
                </c:pt>
                <c:pt idx="835">
                  <c:v>45407</c:v>
                </c:pt>
                <c:pt idx="836">
                  <c:v>45408</c:v>
                </c:pt>
                <c:pt idx="837">
                  <c:v>45411</c:v>
                </c:pt>
                <c:pt idx="838">
                  <c:v>45412</c:v>
                </c:pt>
                <c:pt idx="839">
                  <c:v>45413</c:v>
                </c:pt>
                <c:pt idx="840">
                  <c:v>45414</c:v>
                </c:pt>
                <c:pt idx="841">
                  <c:v>45415</c:v>
                </c:pt>
                <c:pt idx="842">
                  <c:v>45419</c:v>
                </c:pt>
                <c:pt idx="843">
                  <c:v>45420</c:v>
                </c:pt>
                <c:pt idx="844">
                  <c:v>45421</c:v>
                </c:pt>
                <c:pt idx="845">
                  <c:v>45422</c:v>
                </c:pt>
                <c:pt idx="846">
                  <c:v>45425</c:v>
                </c:pt>
                <c:pt idx="847">
                  <c:v>45426</c:v>
                </c:pt>
                <c:pt idx="848">
                  <c:v>45427</c:v>
                </c:pt>
                <c:pt idx="849">
                  <c:v>45428</c:v>
                </c:pt>
                <c:pt idx="850">
                  <c:v>45429</c:v>
                </c:pt>
                <c:pt idx="851">
                  <c:v>45432</c:v>
                </c:pt>
                <c:pt idx="852">
                  <c:v>45433</c:v>
                </c:pt>
                <c:pt idx="853">
                  <c:v>45434</c:v>
                </c:pt>
                <c:pt idx="854">
                  <c:v>45435</c:v>
                </c:pt>
                <c:pt idx="855">
                  <c:v>45436</c:v>
                </c:pt>
                <c:pt idx="856">
                  <c:v>45440</c:v>
                </c:pt>
                <c:pt idx="857">
                  <c:v>45441</c:v>
                </c:pt>
                <c:pt idx="858">
                  <c:v>45442</c:v>
                </c:pt>
                <c:pt idx="859">
                  <c:v>45443</c:v>
                </c:pt>
                <c:pt idx="860">
                  <c:v>45446</c:v>
                </c:pt>
                <c:pt idx="861">
                  <c:v>45447</c:v>
                </c:pt>
                <c:pt idx="862">
                  <c:v>45448</c:v>
                </c:pt>
                <c:pt idx="863">
                  <c:v>45449</c:v>
                </c:pt>
                <c:pt idx="864">
                  <c:v>45450</c:v>
                </c:pt>
                <c:pt idx="865">
                  <c:v>45453</c:v>
                </c:pt>
                <c:pt idx="866">
                  <c:v>45454</c:v>
                </c:pt>
                <c:pt idx="867">
                  <c:v>45455</c:v>
                </c:pt>
                <c:pt idx="868">
                  <c:v>45456</c:v>
                </c:pt>
                <c:pt idx="869">
                  <c:v>45457</c:v>
                </c:pt>
                <c:pt idx="870">
                  <c:v>45460</c:v>
                </c:pt>
                <c:pt idx="871">
                  <c:v>45461</c:v>
                </c:pt>
                <c:pt idx="872">
                  <c:v>45462</c:v>
                </c:pt>
                <c:pt idx="873">
                  <c:v>45463</c:v>
                </c:pt>
                <c:pt idx="874">
                  <c:v>45464</c:v>
                </c:pt>
                <c:pt idx="875">
                  <c:v>45467</c:v>
                </c:pt>
                <c:pt idx="876">
                  <c:v>45468</c:v>
                </c:pt>
                <c:pt idx="877">
                  <c:v>45469</c:v>
                </c:pt>
                <c:pt idx="878">
                  <c:v>45470</c:v>
                </c:pt>
                <c:pt idx="879">
                  <c:v>45471</c:v>
                </c:pt>
                <c:pt idx="880">
                  <c:v>45474</c:v>
                </c:pt>
                <c:pt idx="881">
                  <c:v>45475</c:v>
                </c:pt>
                <c:pt idx="882">
                  <c:v>45476</c:v>
                </c:pt>
                <c:pt idx="883">
                  <c:v>45477</c:v>
                </c:pt>
                <c:pt idx="884">
                  <c:v>45478</c:v>
                </c:pt>
                <c:pt idx="885">
                  <c:v>45481</c:v>
                </c:pt>
                <c:pt idx="886">
                  <c:v>45482</c:v>
                </c:pt>
                <c:pt idx="887">
                  <c:v>45483</c:v>
                </c:pt>
                <c:pt idx="888">
                  <c:v>45484</c:v>
                </c:pt>
                <c:pt idx="889">
                  <c:v>45485</c:v>
                </c:pt>
                <c:pt idx="890">
                  <c:v>45488</c:v>
                </c:pt>
                <c:pt idx="891">
                  <c:v>45489</c:v>
                </c:pt>
                <c:pt idx="892">
                  <c:v>45490</c:v>
                </c:pt>
                <c:pt idx="893">
                  <c:v>45491</c:v>
                </c:pt>
                <c:pt idx="894">
                  <c:v>45492</c:v>
                </c:pt>
                <c:pt idx="895">
                  <c:v>45495</c:v>
                </c:pt>
                <c:pt idx="896">
                  <c:v>45496</c:v>
                </c:pt>
                <c:pt idx="897">
                  <c:v>45497</c:v>
                </c:pt>
                <c:pt idx="898">
                  <c:v>45498</c:v>
                </c:pt>
                <c:pt idx="899">
                  <c:v>45499</c:v>
                </c:pt>
                <c:pt idx="900">
                  <c:v>45502</c:v>
                </c:pt>
                <c:pt idx="901">
                  <c:v>45503</c:v>
                </c:pt>
                <c:pt idx="902">
                  <c:v>45504</c:v>
                </c:pt>
                <c:pt idx="903">
                  <c:v>45505</c:v>
                </c:pt>
                <c:pt idx="904">
                  <c:v>45506</c:v>
                </c:pt>
                <c:pt idx="905">
                  <c:v>45509</c:v>
                </c:pt>
                <c:pt idx="906">
                  <c:v>45510</c:v>
                </c:pt>
                <c:pt idx="907">
                  <c:v>45511</c:v>
                </c:pt>
                <c:pt idx="908">
                  <c:v>45512</c:v>
                </c:pt>
                <c:pt idx="909">
                  <c:v>45513</c:v>
                </c:pt>
                <c:pt idx="910">
                  <c:v>45516</c:v>
                </c:pt>
                <c:pt idx="911">
                  <c:v>45517</c:v>
                </c:pt>
                <c:pt idx="912">
                  <c:v>45518</c:v>
                </c:pt>
                <c:pt idx="913">
                  <c:v>45519</c:v>
                </c:pt>
                <c:pt idx="914">
                  <c:v>45520</c:v>
                </c:pt>
                <c:pt idx="915">
                  <c:v>45523</c:v>
                </c:pt>
                <c:pt idx="916">
                  <c:v>45524</c:v>
                </c:pt>
                <c:pt idx="917">
                  <c:v>45525</c:v>
                </c:pt>
                <c:pt idx="918">
                  <c:v>45526</c:v>
                </c:pt>
                <c:pt idx="919">
                  <c:v>45527</c:v>
                </c:pt>
                <c:pt idx="920">
                  <c:v>45531</c:v>
                </c:pt>
                <c:pt idx="921">
                  <c:v>45532</c:v>
                </c:pt>
                <c:pt idx="922">
                  <c:v>45533</c:v>
                </c:pt>
                <c:pt idx="923">
                  <c:v>45534</c:v>
                </c:pt>
                <c:pt idx="924">
                  <c:v>45537</c:v>
                </c:pt>
                <c:pt idx="925">
                  <c:v>45538</c:v>
                </c:pt>
                <c:pt idx="926">
                  <c:v>45539</c:v>
                </c:pt>
                <c:pt idx="927">
                  <c:v>45540</c:v>
                </c:pt>
                <c:pt idx="928">
                  <c:v>45541</c:v>
                </c:pt>
                <c:pt idx="929">
                  <c:v>45544</c:v>
                </c:pt>
                <c:pt idx="930">
                  <c:v>45545</c:v>
                </c:pt>
                <c:pt idx="931">
                  <c:v>45546</c:v>
                </c:pt>
                <c:pt idx="932">
                  <c:v>45547</c:v>
                </c:pt>
                <c:pt idx="933">
                  <c:v>45548</c:v>
                </c:pt>
                <c:pt idx="934">
                  <c:v>45551</c:v>
                </c:pt>
                <c:pt idx="935">
                  <c:v>45552</c:v>
                </c:pt>
                <c:pt idx="936">
                  <c:v>45553</c:v>
                </c:pt>
                <c:pt idx="937">
                  <c:v>45554</c:v>
                </c:pt>
                <c:pt idx="938">
                  <c:v>45555</c:v>
                </c:pt>
                <c:pt idx="939">
                  <c:v>45558</c:v>
                </c:pt>
                <c:pt idx="940">
                  <c:v>45559</c:v>
                </c:pt>
                <c:pt idx="941">
                  <c:v>45560</c:v>
                </c:pt>
                <c:pt idx="942">
                  <c:v>45561</c:v>
                </c:pt>
                <c:pt idx="943">
                  <c:v>45562</c:v>
                </c:pt>
                <c:pt idx="944">
                  <c:v>45565</c:v>
                </c:pt>
                <c:pt idx="945">
                  <c:v>45566</c:v>
                </c:pt>
                <c:pt idx="946">
                  <c:v>45567</c:v>
                </c:pt>
                <c:pt idx="947">
                  <c:v>45568</c:v>
                </c:pt>
                <c:pt idx="948">
                  <c:v>45569</c:v>
                </c:pt>
                <c:pt idx="949">
                  <c:v>45572</c:v>
                </c:pt>
                <c:pt idx="950">
                  <c:v>45573</c:v>
                </c:pt>
                <c:pt idx="951">
                  <c:v>45574</c:v>
                </c:pt>
                <c:pt idx="952">
                  <c:v>45575</c:v>
                </c:pt>
                <c:pt idx="953">
                  <c:v>45576</c:v>
                </c:pt>
                <c:pt idx="954">
                  <c:v>45579</c:v>
                </c:pt>
                <c:pt idx="955">
                  <c:v>45580</c:v>
                </c:pt>
                <c:pt idx="956">
                  <c:v>45581</c:v>
                </c:pt>
                <c:pt idx="957">
                  <c:v>45582</c:v>
                </c:pt>
                <c:pt idx="958">
                  <c:v>45583</c:v>
                </c:pt>
                <c:pt idx="959">
                  <c:v>45586</c:v>
                </c:pt>
                <c:pt idx="960">
                  <c:v>45587</c:v>
                </c:pt>
                <c:pt idx="961">
                  <c:v>45588</c:v>
                </c:pt>
                <c:pt idx="962">
                  <c:v>45589</c:v>
                </c:pt>
                <c:pt idx="963">
                  <c:v>45590</c:v>
                </c:pt>
                <c:pt idx="964">
                  <c:v>45593</c:v>
                </c:pt>
                <c:pt idx="965">
                  <c:v>45594</c:v>
                </c:pt>
                <c:pt idx="966">
                  <c:v>45595</c:v>
                </c:pt>
                <c:pt idx="967">
                  <c:v>45596</c:v>
                </c:pt>
                <c:pt idx="968">
                  <c:v>45597</c:v>
                </c:pt>
                <c:pt idx="969">
                  <c:v>45600</c:v>
                </c:pt>
                <c:pt idx="970">
                  <c:v>45601</c:v>
                </c:pt>
                <c:pt idx="971">
                  <c:v>45602</c:v>
                </c:pt>
                <c:pt idx="972">
                  <c:v>45603</c:v>
                </c:pt>
                <c:pt idx="973">
                  <c:v>45604</c:v>
                </c:pt>
                <c:pt idx="974">
                  <c:v>45607</c:v>
                </c:pt>
                <c:pt idx="975">
                  <c:v>45608</c:v>
                </c:pt>
                <c:pt idx="976">
                  <c:v>45609</c:v>
                </c:pt>
                <c:pt idx="977">
                  <c:v>45610</c:v>
                </c:pt>
                <c:pt idx="978">
                  <c:v>45611</c:v>
                </c:pt>
                <c:pt idx="979">
                  <c:v>45614</c:v>
                </c:pt>
                <c:pt idx="980">
                  <c:v>45615</c:v>
                </c:pt>
                <c:pt idx="981">
                  <c:v>45616</c:v>
                </c:pt>
                <c:pt idx="982">
                  <c:v>45617</c:v>
                </c:pt>
                <c:pt idx="983">
                  <c:v>45618</c:v>
                </c:pt>
                <c:pt idx="984">
                  <c:v>45621</c:v>
                </c:pt>
                <c:pt idx="985">
                  <c:v>45622</c:v>
                </c:pt>
                <c:pt idx="986">
                  <c:v>45623</c:v>
                </c:pt>
                <c:pt idx="987">
                  <c:v>45624</c:v>
                </c:pt>
                <c:pt idx="988">
                  <c:v>45625</c:v>
                </c:pt>
                <c:pt idx="989">
                  <c:v>45628</c:v>
                </c:pt>
                <c:pt idx="990">
                  <c:v>45629</c:v>
                </c:pt>
                <c:pt idx="991">
                  <c:v>45630</c:v>
                </c:pt>
                <c:pt idx="992">
                  <c:v>45631</c:v>
                </c:pt>
                <c:pt idx="993">
                  <c:v>45632</c:v>
                </c:pt>
                <c:pt idx="994">
                  <c:v>45635</c:v>
                </c:pt>
                <c:pt idx="995">
                  <c:v>45636</c:v>
                </c:pt>
                <c:pt idx="996">
                  <c:v>45637</c:v>
                </c:pt>
                <c:pt idx="997">
                  <c:v>45638</c:v>
                </c:pt>
                <c:pt idx="998">
                  <c:v>45639</c:v>
                </c:pt>
                <c:pt idx="999">
                  <c:v>45642</c:v>
                </c:pt>
                <c:pt idx="1000">
                  <c:v>45643</c:v>
                </c:pt>
                <c:pt idx="1001">
                  <c:v>45644</c:v>
                </c:pt>
                <c:pt idx="1002">
                  <c:v>45645</c:v>
                </c:pt>
                <c:pt idx="1003">
                  <c:v>45646</c:v>
                </c:pt>
                <c:pt idx="1004">
                  <c:v>45649</c:v>
                </c:pt>
                <c:pt idx="1005">
                  <c:v>45650</c:v>
                </c:pt>
                <c:pt idx="1006">
                  <c:v>45653</c:v>
                </c:pt>
                <c:pt idx="1007">
                  <c:v>45656</c:v>
                </c:pt>
                <c:pt idx="1008">
                  <c:v>45657</c:v>
                </c:pt>
                <c:pt idx="1009">
                  <c:v>45659</c:v>
                </c:pt>
                <c:pt idx="1010">
                  <c:v>45660</c:v>
                </c:pt>
                <c:pt idx="1011">
                  <c:v>45663</c:v>
                </c:pt>
                <c:pt idx="1012">
                  <c:v>45664</c:v>
                </c:pt>
                <c:pt idx="1013">
                  <c:v>45665</c:v>
                </c:pt>
                <c:pt idx="1014">
                  <c:v>45666</c:v>
                </c:pt>
                <c:pt idx="1015">
                  <c:v>45667</c:v>
                </c:pt>
                <c:pt idx="1016">
                  <c:v>45670</c:v>
                </c:pt>
                <c:pt idx="1017">
                  <c:v>45671</c:v>
                </c:pt>
                <c:pt idx="1018">
                  <c:v>45672</c:v>
                </c:pt>
                <c:pt idx="1019">
                  <c:v>45673</c:v>
                </c:pt>
                <c:pt idx="1020">
                  <c:v>45674</c:v>
                </c:pt>
                <c:pt idx="1021">
                  <c:v>45677</c:v>
                </c:pt>
                <c:pt idx="1022">
                  <c:v>45678</c:v>
                </c:pt>
                <c:pt idx="1023">
                  <c:v>45679</c:v>
                </c:pt>
                <c:pt idx="1024">
                  <c:v>45680</c:v>
                </c:pt>
                <c:pt idx="1025">
                  <c:v>45681</c:v>
                </c:pt>
                <c:pt idx="1026">
                  <c:v>45684</c:v>
                </c:pt>
                <c:pt idx="1027">
                  <c:v>45685</c:v>
                </c:pt>
                <c:pt idx="1028">
                  <c:v>45686</c:v>
                </c:pt>
                <c:pt idx="1029">
                  <c:v>45687</c:v>
                </c:pt>
                <c:pt idx="1030">
                  <c:v>45688</c:v>
                </c:pt>
                <c:pt idx="1031">
                  <c:v>45691</c:v>
                </c:pt>
                <c:pt idx="1032">
                  <c:v>45692</c:v>
                </c:pt>
                <c:pt idx="1033">
                  <c:v>45693</c:v>
                </c:pt>
                <c:pt idx="1034">
                  <c:v>45694</c:v>
                </c:pt>
                <c:pt idx="1035">
                  <c:v>45695</c:v>
                </c:pt>
                <c:pt idx="1036">
                  <c:v>45698</c:v>
                </c:pt>
                <c:pt idx="1037">
                  <c:v>45699</c:v>
                </c:pt>
                <c:pt idx="1038">
                  <c:v>45700</c:v>
                </c:pt>
                <c:pt idx="1039">
                  <c:v>45701</c:v>
                </c:pt>
                <c:pt idx="1040">
                  <c:v>45702</c:v>
                </c:pt>
                <c:pt idx="1041">
                  <c:v>45705</c:v>
                </c:pt>
                <c:pt idx="1042">
                  <c:v>45706</c:v>
                </c:pt>
                <c:pt idx="1043">
                  <c:v>45707</c:v>
                </c:pt>
                <c:pt idx="1044">
                  <c:v>45708</c:v>
                </c:pt>
                <c:pt idx="1045">
                  <c:v>45709</c:v>
                </c:pt>
                <c:pt idx="1046">
                  <c:v>45712</c:v>
                </c:pt>
                <c:pt idx="1047">
                  <c:v>45713</c:v>
                </c:pt>
                <c:pt idx="1048">
                  <c:v>45714</c:v>
                </c:pt>
                <c:pt idx="1049">
                  <c:v>45715</c:v>
                </c:pt>
                <c:pt idx="1050">
                  <c:v>45716</c:v>
                </c:pt>
                <c:pt idx="1051">
                  <c:v>45719</c:v>
                </c:pt>
                <c:pt idx="1052">
                  <c:v>45720</c:v>
                </c:pt>
                <c:pt idx="1053">
                  <c:v>45721</c:v>
                </c:pt>
                <c:pt idx="1054">
                  <c:v>45722</c:v>
                </c:pt>
                <c:pt idx="1055">
                  <c:v>45723</c:v>
                </c:pt>
                <c:pt idx="1056">
                  <c:v>45726</c:v>
                </c:pt>
                <c:pt idx="1057">
                  <c:v>45727</c:v>
                </c:pt>
                <c:pt idx="1058">
                  <c:v>45728</c:v>
                </c:pt>
              </c:numCache>
            </c:numRef>
          </c:cat>
          <c:val>
            <c:numRef>
              <c:f>'Գծապատկեր 3.Ա.10'!$B$2:$B$1060</c:f>
              <c:numCache>
                <c:formatCode>0.0</c:formatCode>
                <c:ptCount val="1059"/>
                <c:pt idx="0">
                  <c:v>7860.5</c:v>
                </c:pt>
                <c:pt idx="1">
                  <c:v>8002</c:v>
                </c:pt>
                <c:pt idx="2">
                  <c:v>8037.5</c:v>
                </c:pt>
                <c:pt idx="3">
                  <c:v>8179</c:v>
                </c:pt>
                <c:pt idx="4">
                  <c:v>8131</c:v>
                </c:pt>
                <c:pt idx="5">
                  <c:v>7864</c:v>
                </c:pt>
                <c:pt idx="6">
                  <c:v>7975.5</c:v>
                </c:pt>
                <c:pt idx="7">
                  <c:v>8009</c:v>
                </c:pt>
                <c:pt idx="8">
                  <c:v>8048.5</c:v>
                </c:pt>
                <c:pt idx="9">
                  <c:v>7949</c:v>
                </c:pt>
                <c:pt idx="10">
                  <c:v>7971.5</c:v>
                </c:pt>
                <c:pt idx="11">
                  <c:v>7954</c:v>
                </c:pt>
                <c:pt idx="12">
                  <c:v>8044.5</c:v>
                </c:pt>
                <c:pt idx="13">
                  <c:v>8021.5</c:v>
                </c:pt>
                <c:pt idx="14">
                  <c:v>7997.5</c:v>
                </c:pt>
                <c:pt idx="15">
                  <c:v>7969</c:v>
                </c:pt>
                <c:pt idx="16">
                  <c:v>8008.5</c:v>
                </c:pt>
                <c:pt idx="17">
                  <c:v>7825</c:v>
                </c:pt>
                <c:pt idx="18">
                  <c:v>7873</c:v>
                </c:pt>
                <c:pt idx="19">
                  <c:v>7856</c:v>
                </c:pt>
                <c:pt idx="20">
                  <c:v>7798.5</c:v>
                </c:pt>
                <c:pt idx="21">
                  <c:v>7777</c:v>
                </c:pt>
                <c:pt idx="22">
                  <c:v>7842.5</c:v>
                </c:pt>
                <c:pt idx="23">
                  <c:v>7823</c:v>
                </c:pt>
                <c:pt idx="24">
                  <c:v>7912.5</c:v>
                </c:pt>
                <c:pt idx="25">
                  <c:v>8037</c:v>
                </c:pt>
                <c:pt idx="26">
                  <c:v>8147.5</c:v>
                </c:pt>
                <c:pt idx="27">
                  <c:v>8299.5</c:v>
                </c:pt>
                <c:pt idx="28">
                  <c:v>8280.5</c:v>
                </c:pt>
                <c:pt idx="29">
                  <c:v>8332</c:v>
                </c:pt>
                <c:pt idx="30">
                  <c:v>8393.5</c:v>
                </c:pt>
                <c:pt idx="31">
                  <c:v>8405.5</c:v>
                </c:pt>
                <c:pt idx="32">
                  <c:v>8390</c:v>
                </c:pt>
                <c:pt idx="33">
                  <c:v>8553</c:v>
                </c:pt>
                <c:pt idx="34">
                  <c:v>8909.5</c:v>
                </c:pt>
                <c:pt idx="35">
                  <c:v>9097</c:v>
                </c:pt>
                <c:pt idx="36">
                  <c:v>9206.5</c:v>
                </c:pt>
                <c:pt idx="37">
                  <c:v>9308.5</c:v>
                </c:pt>
                <c:pt idx="38">
                  <c:v>9412.5</c:v>
                </c:pt>
                <c:pt idx="39">
                  <c:v>9077</c:v>
                </c:pt>
                <c:pt idx="40">
                  <c:v>9044</c:v>
                </c:pt>
                <c:pt idx="41">
                  <c:v>9170.5</c:v>
                </c:pt>
                <c:pt idx="42">
                  <c:v>9101.5</c:v>
                </c:pt>
                <c:pt idx="43">
                  <c:v>8907.5</c:v>
                </c:pt>
                <c:pt idx="44">
                  <c:v>8895.5</c:v>
                </c:pt>
                <c:pt idx="45">
                  <c:v>8998.5</c:v>
                </c:pt>
                <c:pt idx="46">
                  <c:v>8779.5</c:v>
                </c:pt>
                <c:pt idx="47">
                  <c:v>8861.5</c:v>
                </c:pt>
                <c:pt idx="48">
                  <c:v>9057.5</c:v>
                </c:pt>
                <c:pt idx="49">
                  <c:v>9085</c:v>
                </c:pt>
                <c:pt idx="50">
                  <c:v>9144.5</c:v>
                </c:pt>
                <c:pt idx="51">
                  <c:v>8960.5</c:v>
                </c:pt>
                <c:pt idx="52">
                  <c:v>9065.5</c:v>
                </c:pt>
                <c:pt idx="53">
                  <c:v>9055.5</c:v>
                </c:pt>
                <c:pt idx="54">
                  <c:v>9057</c:v>
                </c:pt>
                <c:pt idx="55">
                  <c:v>9108.5</c:v>
                </c:pt>
                <c:pt idx="56">
                  <c:v>8980</c:v>
                </c:pt>
                <c:pt idx="57">
                  <c:v>8977.5</c:v>
                </c:pt>
                <c:pt idx="58">
                  <c:v>8779.5</c:v>
                </c:pt>
                <c:pt idx="59">
                  <c:v>8962</c:v>
                </c:pt>
                <c:pt idx="60">
                  <c:v>8865</c:v>
                </c:pt>
                <c:pt idx="61">
                  <c:v>8773.5</c:v>
                </c:pt>
                <c:pt idx="62">
                  <c:v>8785.5</c:v>
                </c:pt>
                <c:pt idx="63">
                  <c:v>8790</c:v>
                </c:pt>
                <c:pt idx="64">
                  <c:v>9047</c:v>
                </c:pt>
                <c:pt idx="65">
                  <c:v>8915.5</c:v>
                </c:pt>
                <c:pt idx="66">
                  <c:v>9008</c:v>
                </c:pt>
                <c:pt idx="67">
                  <c:v>8926.5</c:v>
                </c:pt>
                <c:pt idx="68">
                  <c:v>8861</c:v>
                </c:pt>
                <c:pt idx="69">
                  <c:v>8899.5</c:v>
                </c:pt>
                <c:pt idx="70">
                  <c:v>9074.5</c:v>
                </c:pt>
                <c:pt idx="71">
                  <c:v>9284</c:v>
                </c:pt>
                <c:pt idx="72">
                  <c:v>9211</c:v>
                </c:pt>
                <c:pt idx="73">
                  <c:v>9376</c:v>
                </c:pt>
                <c:pt idx="74">
                  <c:v>9322</c:v>
                </c:pt>
                <c:pt idx="75">
                  <c:v>9445</c:v>
                </c:pt>
                <c:pt idx="76">
                  <c:v>9401</c:v>
                </c:pt>
                <c:pt idx="77">
                  <c:v>9551.5</c:v>
                </c:pt>
                <c:pt idx="78">
                  <c:v>9751</c:v>
                </c:pt>
                <c:pt idx="79">
                  <c:v>9855.5</c:v>
                </c:pt>
                <c:pt idx="80">
                  <c:v>9876</c:v>
                </c:pt>
                <c:pt idx="81">
                  <c:v>9885</c:v>
                </c:pt>
                <c:pt idx="82">
                  <c:v>9825</c:v>
                </c:pt>
                <c:pt idx="83">
                  <c:v>9966</c:v>
                </c:pt>
                <c:pt idx="84">
                  <c:v>9949.5</c:v>
                </c:pt>
                <c:pt idx="85">
                  <c:v>10092</c:v>
                </c:pt>
                <c:pt idx="86">
                  <c:v>10417</c:v>
                </c:pt>
                <c:pt idx="87">
                  <c:v>10382</c:v>
                </c:pt>
                <c:pt idx="88">
                  <c:v>10460</c:v>
                </c:pt>
                <c:pt idx="89">
                  <c:v>10445.5</c:v>
                </c:pt>
                <c:pt idx="90">
                  <c:v>10342</c:v>
                </c:pt>
                <c:pt idx="91">
                  <c:v>10240.5</c:v>
                </c:pt>
                <c:pt idx="92">
                  <c:v>10373</c:v>
                </c:pt>
                <c:pt idx="93">
                  <c:v>10405</c:v>
                </c:pt>
                <c:pt idx="94">
                  <c:v>10001.5</c:v>
                </c:pt>
                <c:pt idx="95">
                  <c:v>10048</c:v>
                </c:pt>
                <c:pt idx="96">
                  <c:v>9881.5</c:v>
                </c:pt>
                <c:pt idx="97">
                  <c:v>9947</c:v>
                </c:pt>
                <c:pt idx="98">
                  <c:v>9918</c:v>
                </c:pt>
                <c:pt idx="99">
                  <c:v>9979</c:v>
                </c:pt>
                <c:pt idx="100">
                  <c:v>10221</c:v>
                </c:pt>
                <c:pt idx="101">
                  <c:v>10258</c:v>
                </c:pt>
                <c:pt idx="102">
                  <c:v>10245</c:v>
                </c:pt>
                <c:pt idx="103">
                  <c:v>10147.5</c:v>
                </c:pt>
                <c:pt idx="104">
                  <c:v>9788.5</c:v>
                </c:pt>
                <c:pt idx="105">
                  <c:v>9955</c:v>
                </c:pt>
                <c:pt idx="106">
                  <c:v>9900.5</c:v>
                </c:pt>
                <c:pt idx="107">
                  <c:v>9964</c:v>
                </c:pt>
                <c:pt idx="108">
                  <c:v>9978.5</c:v>
                </c:pt>
                <c:pt idx="109">
                  <c:v>9890</c:v>
                </c:pt>
                <c:pt idx="110">
                  <c:v>10003.5</c:v>
                </c:pt>
                <c:pt idx="111">
                  <c:v>9971.5</c:v>
                </c:pt>
                <c:pt idx="112">
                  <c:v>9569.5</c:v>
                </c:pt>
                <c:pt idx="113">
                  <c:v>9667</c:v>
                </c:pt>
                <c:pt idx="114">
                  <c:v>9315.5</c:v>
                </c:pt>
                <c:pt idx="115">
                  <c:v>9145.5</c:v>
                </c:pt>
                <c:pt idx="116">
                  <c:v>9180</c:v>
                </c:pt>
                <c:pt idx="117">
                  <c:v>9301</c:v>
                </c:pt>
                <c:pt idx="118">
                  <c:v>9482.5</c:v>
                </c:pt>
                <c:pt idx="119">
                  <c:v>9419</c:v>
                </c:pt>
                <c:pt idx="120">
                  <c:v>9413.5</c:v>
                </c:pt>
                <c:pt idx="121">
                  <c:v>9388</c:v>
                </c:pt>
                <c:pt idx="122">
                  <c:v>9334.5</c:v>
                </c:pt>
                <c:pt idx="123">
                  <c:v>9374.5</c:v>
                </c:pt>
                <c:pt idx="124">
                  <c:v>9322</c:v>
                </c:pt>
                <c:pt idx="125">
                  <c:v>9376.5</c:v>
                </c:pt>
                <c:pt idx="126">
                  <c:v>9511</c:v>
                </c:pt>
                <c:pt idx="127">
                  <c:v>9312</c:v>
                </c:pt>
                <c:pt idx="128">
                  <c:v>9455</c:v>
                </c:pt>
                <c:pt idx="129">
                  <c:v>9323</c:v>
                </c:pt>
                <c:pt idx="130">
                  <c:v>9519.5</c:v>
                </c:pt>
                <c:pt idx="131">
                  <c:v>9409</c:v>
                </c:pt>
                <c:pt idx="132">
                  <c:v>9412.5</c:v>
                </c:pt>
                <c:pt idx="133">
                  <c:v>9342.5</c:v>
                </c:pt>
                <c:pt idx="134">
                  <c:v>9486.5</c:v>
                </c:pt>
                <c:pt idx="135">
                  <c:v>9427</c:v>
                </c:pt>
                <c:pt idx="136">
                  <c:v>9222</c:v>
                </c:pt>
                <c:pt idx="137">
                  <c:v>9336</c:v>
                </c:pt>
                <c:pt idx="138">
                  <c:v>9347</c:v>
                </c:pt>
                <c:pt idx="139">
                  <c:v>9441.5</c:v>
                </c:pt>
                <c:pt idx="140">
                  <c:v>9516</c:v>
                </c:pt>
                <c:pt idx="141">
                  <c:v>9809.5</c:v>
                </c:pt>
                <c:pt idx="142">
                  <c:v>9758.5</c:v>
                </c:pt>
                <c:pt idx="143">
                  <c:v>9686</c:v>
                </c:pt>
                <c:pt idx="144">
                  <c:v>9823.5</c:v>
                </c:pt>
                <c:pt idx="145">
                  <c:v>9728</c:v>
                </c:pt>
                <c:pt idx="146">
                  <c:v>9700.5</c:v>
                </c:pt>
                <c:pt idx="147">
                  <c:v>9541.5</c:v>
                </c:pt>
                <c:pt idx="148">
                  <c:v>9466</c:v>
                </c:pt>
                <c:pt idx="149">
                  <c:v>9491.5</c:v>
                </c:pt>
                <c:pt idx="150">
                  <c:v>9468</c:v>
                </c:pt>
                <c:pt idx="151">
                  <c:v>9369.5</c:v>
                </c:pt>
                <c:pt idx="152">
                  <c:v>9520.5</c:v>
                </c:pt>
                <c:pt idx="153">
                  <c:v>9512</c:v>
                </c:pt>
                <c:pt idx="154">
                  <c:v>9467.5</c:v>
                </c:pt>
                <c:pt idx="155">
                  <c:v>9570</c:v>
                </c:pt>
                <c:pt idx="156">
                  <c:v>9442</c:v>
                </c:pt>
                <c:pt idx="157">
                  <c:v>9247.5</c:v>
                </c:pt>
                <c:pt idx="158">
                  <c:v>9042.5</c:v>
                </c:pt>
                <c:pt idx="159">
                  <c:v>8894</c:v>
                </c:pt>
                <c:pt idx="160">
                  <c:v>9037</c:v>
                </c:pt>
                <c:pt idx="161">
                  <c:v>9273.5</c:v>
                </c:pt>
                <c:pt idx="162">
                  <c:v>9376</c:v>
                </c:pt>
                <c:pt idx="163">
                  <c:v>9356</c:v>
                </c:pt>
                <c:pt idx="164">
                  <c:v>9299.5</c:v>
                </c:pt>
                <c:pt idx="165">
                  <c:v>9410</c:v>
                </c:pt>
                <c:pt idx="166">
                  <c:v>9520</c:v>
                </c:pt>
                <c:pt idx="167">
                  <c:v>9335.5</c:v>
                </c:pt>
                <c:pt idx="168">
                  <c:v>9376.5</c:v>
                </c:pt>
                <c:pt idx="169">
                  <c:v>9431</c:v>
                </c:pt>
                <c:pt idx="170">
                  <c:v>9450.5</c:v>
                </c:pt>
                <c:pt idx="171">
                  <c:v>9350.5</c:v>
                </c:pt>
                <c:pt idx="172">
                  <c:v>9249</c:v>
                </c:pt>
                <c:pt idx="173">
                  <c:v>9387.5</c:v>
                </c:pt>
                <c:pt idx="174">
                  <c:v>9694.5</c:v>
                </c:pt>
                <c:pt idx="175">
                  <c:v>9562.5</c:v>
                </c:pt>
                <c:pt idx="176">
                  <c:v>9442</c:v>
                </c:pt>
                <c:pt idx="177">
                  <c:v>9627</c:v>
                </c:pt>
                <c:pt idx="178">
                  <c:v>9366.5</c:v>
                </c:pt>
                <c:pt idx="179">
                  <c:v>9312</c:v>
                </c:pt>
                <c:pt idx="180">
                  <c:v>9033</c:v>
                </c:pt>
                <c:pt idx="181">
                  <c:v>8975.5</c:v>
                </c:pt>
                <c:pt idx="182">
                  <c:v>9286</c:v>
                </c:pt>
                <c:pt idx="183">
                  <c:v>9273.5</c:v>
                </c:pt>
                <c:pt idx="184">
                  <c:v>9332.5</c:v>
                </c:pt>
                <c:pt idx="185">
                  <c:v>9362</c:v>
                </c:pt>
                <c:pt idx="186">
                  <c:v>9269</c:v>
                </c:pt>
                <c:pt idx="187">
                  <c:v>9155</c:v>
                </c:pt>
                <c:pt idx="188">
                  <c:v>8936.5</c:v>
                </c:pt>
                <c:pt idx="189">
                  <c:v>9128</c:v>
                </c:pt>
                <c:pt idx="190">
                  <c:v>9250.5</c:v>
                </c:pt>
                <c:pt idx="191">
                  <c:v>9174</c:v>
                </c:pt>
                <c:pt idx="192">
                  <c:v>9045.5</c:v>
                </c:pt>
                <c:pt idx="193">
                  <c:v>9280</c:v>
                </c:pt>
                <c:pt idx="194">
                  <c:v>9361</c:v>
                </c:pt>
                <c:pt idx="195">
                  <c:v>9543</c:v>
                </c:pt>
                <c:pt idx="196">
                  <c:v>9465</c:v>
                </c:pt>
                <c:pt idx="197">
                  <c:v>9651</c:v>
                </c:pt>
                <c:pt idx="198">
                  <c:v>9984</c:v>
                </c:pt>
                <c:pt idx="199">
                  <c:v>10281</c:v>
                </c:pt>
                <c:pt idx="200">
                  <c:v>10196</c:v>
                </c:pt>
                <c:pt idx="201">
                  <c:v>10149.5</c:v>
                </c:pt>
                <c:pt idx="202">
                  <c:v>10185.5</c:v>
                </c:pt>
                <c:pt idx="203">
                  <c:v>9831.5</c:v>
                </c:pt>
                <c:pt idx="204">
                  <c:v>9704</c:v>
                </c:pt>
                <c:pt idx="205">
                  <c:v>9867.5</c:v>
                </c:pt>
                <c:pt idx="206">
                  <c:v>9788.5</c:v>
                </c:pt>
                <c:pt idx="207">
                  <c:v>9548</c:v>
                </c:pt>
                <c:pt idx="208">
                  <c:v>9666.5</c:v>
                </c:pt>
                <c:pt idx="209">
                  <c:v>9496</c:v>
                </c:pt>
                <c:pt idx="210">
                  <c:v>9555</c:v>
                </c:pt>
                <c:pt idx="211">
                  <c:v>9495.5</c:v>
                </c:pt>
                <c:pt idx="212">
                  <c:v>9458.5</c:v>
                </c:pt>
                <c:pt idx="213">
                  <c:v>9439</c:v>
                </c:pt>
                <c:pt idx="214">
                  <c:v>9518</c:v>
                </c:pt>
                <c:pt idx="215">
                  <c:v>9637.5</c:v>
                </c:pt>
                <c:pt idx="216">
                  <c:v>9553</c:v>
                </c:pt>
                <c:pt idx="217">
                  <c:v>9533</c:v>
                </c:pt>
                <c:pt idx="218">
                  <c:v>9633.5</c:v>
                </c:pt>
                <c:pt idx="219">
                  <c:v>9711</c:v>
                </c:pt>
                <c:pt idx="220">
                  <c:v>9673</c:v>
                </c:pt>
                <c:pt idx="221">
                  <c:v>9561</c:v>
                </c:pt>
                <c:pt idx="222">
                  <c:v>9406.5</c:v>
                </c:pt>
                <c:pt idx="223">
                  <c:v>9441.5</c:v>
                </c:pt>
                <c:pt idx="224">
                  <c:v>9646.5</c:v>
                </c:pt>
                <c:pt idx="225">
                  <c:v>9726.5</c:v>
                </c:pt>
                <c:pt idx="226">
                  <c:v>9710.5</c:v>
                </c:pt>
                <c:pt idx="227">
                  <c:v>9835</c:v>
                </c:pt>
                <c:pt idx="228">
                  <c:v>9801.5</c:v>
                </c:pt>
                <c:pt idx="229">
                  <c:v>9460</c:v>
                </c:pt>
                <c:pt idx="230">
                  <c:v>9577.5</c:v>
                </c:pt>
                <c:pt idx="231">
                  <c:v>9442.5</c:v>
                </c:pt>
                <c:pt idx="232">
                  <c:v>9444</c:v>
                </c:pt>
                <c:pt idx="233">
                  <c:v>9496</c:v>
                </c:pt>
                <c:pt idx="234">
                  <c:v>9418</c:v>
                </c:pt>
                <c:pt idx="235">
                  <c:v>9505</c:v>
                </c:pt>
                <c:pt idx="236">
                  <c:v>9595</c:v>
                </c:pt>
                <c:pt idx="237">
                  <c:v>9652.5</c:v>
                </c:pt>
                <c:pt idx="238">
                  <c:v>9534.5</c:v>
                </c:pt>
                <c:pt idx="239">
                  <c:v>9506.5</c:v>
                </c:pt>
                <c:pt idx="240">
                  <c:v>9447.5</c:v>
                </c:pt>
                <c:pt idx="241">
                  <c:v>9412</c:v>
                </c:pt>
                <c:pt idx="242">
                  <c:v>9199.5</c:v>
                </c:pt>
                <c:pt idx="243">
                  <c:v>9507.5</c:v>
                </c:pt>
                <c:pt idx="244">
                  <c:v>9437.5</c:v>
                </c:pt>
                <c:pt idx="245">
                  <c:v>9446.5</c:v>
                </c:pt>
                <c:pt idx="246">
                  <c:v>9534</c:v>
                </c:pt>
                <c:pt idx="247">
                  <c:v>9607</c:v>
                </c:pt>
                <c:pt idx="248">
                  <c:v>9612</c:v>
                </c:pt>
                <c:pt idx="249">
                  <c:v>9568</c:v>
                </c:pt>
                <c:pt idx="250">
                  <c:v>9680.5</c:v>
                </c:pt>
                <c:pt idx="251">
                  <c:v>9691.5</c:v>
                </c:pt>
                <c:pt idx="252">
                  <c:v>9720.5</c:v>
                </c:pt>
                <c:pt idx="253">
                  <c:v>9768</c:v>
                </c:pt>
                <c:pt idx="254">
                  <c:v>9698</c:v>
                </c:pt>
                <c:pt idx="255">
                  <c:v>9531</c:v>
                </c:pt>
                <c:pt idx="256">
                  <c:v>9647</c:v>
                </c:pt>
                <c:pt idx="257">
                  <c:v>9563.5</c:v>
                </c:pt>
                <c:pt idx="258">
                  <c:v>9719.5</c:v>
                </c:pt>
                <c:pt idx="259">
                  <c:v>10064</c:v>
                </c:pt>
                <c:pt idx="260">
                  <c:v>9958.5</c:v>
                </c:pt>
                <c:pt idx="261">
                  <c:v>9719.5</c:v>
                </c:pt>
                <c:pt idx="262">
                  <c:v>9731</c:v>
                </c:pt>
                <c:pt idx="263">
                  <c:v>9676</c:v>
                </c:pt>
                <c:pt idx="264">
                  <c:v>9841.5</c:v>
                </c:pt>
                <c:pt idx="265">
                  <c:v>9990</c:v>
                </c:pt>
                <c:pt idx="266">
                  <c:v>9941</c:v>
                </c:pt>
                <c:pt idx="267">
                  <c:v>9728</c:v>
                </c:pt>
                <c:pt idx="268">
                  <c:v>9801</c:v>
                </c:pt>
                <c:pt idx="269">
                  <c:v>9916.5</c:v>
                </c:pt>
                <c:pt idx="270">
                  <c:v>9782</c:v>
                </c:pt>
                <c:pt idx="271">
                  <c:v>9507.5</c:v>
                </c:pt>
                <c:pt idx="272">
                  <c:v>9506</c:v>
                </c:pt>
                <c:pt idx="273">
                  <c:v>9696.5</c:v>
                </c:pt>
                <c:pt idx="274">
                  <c:v>9839.5</c:v>
                </c:pt>
                <c:pt idx="275">
                  <c:v>9832.5</c:v>
                </c:pt>
                <c:pt idx="276">
                  <c:v>9841.5</c:v>
                </c:pt>
                <c:pt idx="277">
                  <c:v>9777.5</c:v>
                </c:pt>
                <c:pt idx="278">
                  <c:v>9781</c:v>
                </c:pt>
                <c:pt idx="279">
                  <c:v>10059</c:v>
                </c:pt>
                <c:pt idx="280">
                  <c:v>10254</c:v>
                </c:pt>
                <c:pt idx="281">
                  <c:v>9860.5</c:v>
                </c:pt>
                <c:pt idx="282">
                  <c:v>9920</c:v>
                </c:pt>
                <c:pt idx="283">
                  <c:v>9968.5</c:v>
                </c:pt>
                <c:pt idx="284">
                  <c:v>9992.5</c:v>
                </c:pt>
                <c:pt idx="285">
                  <c:v>9929</c:v>
                </c:pt>
                <c:pt idx="286">
                  <c:v>9956</c:v>
                </c:pt>
                <c:pt idx="287">
                  <c:v>9898</c:v>
                </c:pt>
                <c:pt idx="288">
                  <c:v>9915</c:v>
                </c:pt>
                <c:pt idx="289">
                  <c:v>9866</c:v>
                </c:pt>
                <c:pt idx="290">
                  <c:v>9864</c:v>
                </c:pt>
                <c:pt idx="291">
                  <c:v>9873</c:v>
                </c:pt>
                <c:pt idx="292">
                  <c:v>9883.5</c:v>
                </c:pt>
                <c:pt idx="293">
                  <c:v>10061.5</c:v>
                </c:pt>
                <c:pt idx="294">
                  <c:v>10166</c:v>
                </c:pt>
                <c:pt idx="295">
                  <c:v>10351</c:v>
                </c:pt>
                <c:pt idx="296">
                  <c:v>10674</c:v>
                </c:pt>
                <c:pt idx="297">
                  <c:v>10281.5</c:v>
                </c:pt>
                <c:pt idx="298">
                  <c:v>10209</c:v>
                </c:pt>
                <c:pt idx="299">
                  <c:v>10001.5</c:v>
                </c:pt>
                <c:pt idx="300">
                  <c:v>10117</c:v>
                </c:pt>
                <c:pt idx="301">
                  <c:v>10183.5</c:v>
                </c:pt>
                <c:pt idx="302">
                  <c:v>9935</c:v>
                </c:pt>
                <c:pt idx="303">
                  <c:v>9904</c:v>
                </c:pt>
                <c:pt idx="304">
                  <c:v>10054</c:v>
                </c:pt>
                <c:pt idx="305">
                  <c:v>10243</c:v>
                </c:pt>
                <c:pt idx="306">
                  <c:v>10331</c:v>
                </c:pt>
                <c:pt idx="307">
                  <c:v>10295</c:v>
                </c:pt>
                <c:pt idx="308">
                  <c:v>10268</c:v>
                </c:pt>
                <c:pt idx="309">
                  <c:v>10438.5</c:v>
                </c:pt>
                <c:pt idx="310">
                  <c:v>10349.5</c:v>
                </c:pt>
                <c:pt idx="311">
                  <c:v>10267</c:v>
                </c:pt>
                <c:pt idx="312">
                  <c:v>10341</c:v>
                </c:pt>
                <c:pt idx="313">
                  <c:v>10316.5</c:v>
                </c:pt>
                <c:pt idx="314">
                  <c:v>10367.5</c:v>
                </c:pt>
                <c:pt idx="315">
                  <c:v>10375</c:v>
                </c:pt>
                <c:pt idx="316">
                  <c:v>10353.5</c:v>
                </c:pt>
                <c:pt idx="317">
                  <c:v>10469</c:v>
                </c:pt>
                <c:pt idx="318">
                  <c:v>10455</c:v>
                </c:pt>
                <c:pt idx="319">
                  <c:v>10305</c:v>
                </c:pt>
                <c:pt idx="320">
                  <c:v>10311.5</c:v>
                </c:pt>
                <c:pt idx="321">
                  <c:v>10323.5</c:v>
                </c:pt>
                <c:pt idx="322">
                  <c:v>10200.5</c:v>
                </c:pt>
                <c:pt idx="323">
                  <c:v>10342.5</c:v>
                </c:pt>
                <c:pt idx="324">
                  <c:v>10299</c:v>
                </c:pt>
                <c:pt idx="325">
                  <c:v>10315</c:v>
                </c:pt>
                <c:pt idx="326">
                  <c:v>10304.5</c:v>
                </c:pt>
                <c:pt idx="327">
                  <c:v>10223</c:v>
                </c:pt>
                <c:pt idx="328">
                  <c:v>10285</c:v>
                </c:pt>
                <c:pt idx="329">
                  <c:v>10110</c:v>
                </c:pt>
                <c:pt idx="330">
                  <c:v>9769</c:v>
                </c:pt>
                <c:pt idx="331">
                  <c:v>9860</c:v>
                </c:pt>
                <c:pt idx="332">
                  <c:v>9856</c:v>
                </c:pt>
                <c:pt idx="333">
                  <c:v>9697</c:v>
                </c:pt>
                <c:pt idx="334">
                  <c:v>9769.5</c:v>
                </c:pt>
                <c:pt idx="335">
                  <c:v>9410</c:v>
                </c:pt>
                <c:pt idx="336">
                  <c:v>9473.5</c:v>
                </c:pt>
                <c:pt idx="337">
                  <c:v>9489.5</c:v>
                </c:pt>
                <c:pt idx="338">
                  <c:v>9414.5</c:v>
                </c:pt>
                <c:pt idx="339">
                  <c:v>9237.5</c:v>
                </c:pt>
                <c:pt idx="340">
                  <c:v>9228.5</c:v>
                </c:pt>
                <c:pt idx="341">
                  <c:v>9340</c:v>
                </c:pt>
                <c:pt idx="342">
                  <c:v>9090</c:v>
                </c:pt>
                <c:pt idx="343">
                  <c:v>9159</c:v>
                </c:pt>
                <c:pt idx="344">
                  <c:v>9238.5</c:v>
                </c:pt>
                <c:pt idx="345">
                  <c:v>9366</c:v>
                </c:pt>
                <c:pt idx="346">
                  <c:v>9235</c:v>
                </c:pt>
                <c:pt idx="347">
                  <c:v>9415.5</c:v>
                </c:pt>
                <c:pt idx="348">
                  <c:v>9422</c:v>
                </c:pt>
                <c:pt idx="349">
                  <c:v>9548</c:v>
                </c:pt>
                <c:pt idx="350">
                  <c:v>9453.5</c:v>
                </c:pt>
                <c:pt idx="351">
                  <c:v>9373</c:v>
                </c:pt>
                <c:pt idx="352">
                  <c:v>9353</c:v>
                </c:pt>
                <c:pt idx="353">
                  <c:v>9459</c:v>
                </c:pt>
                <c:pt idx="354">
                  <c:v>9543</c:v>
                </c:pt>
                <c:pt idx="355">
                  <c:v>9447.5</c:v>
                </c:pt>
                <c:pt idx="356">
                  <c:v>9499.5</c:v>
                </c:pt>
                <c:pt idx="357">
                  <c:v>9745</c:v>
                </c:pt>
                <c:pt idx="358">
                  <c:v>9699</c:v>
                </c:pt>
                <c:pt idx="359">
                  <c:v>9730</c:v>
                </c:pt>
                <c:pt idx="360">
                  <c:v>9615</c:v>
                </c:pt>
                <c:pt idx="361">
                  <c:v>9447.5</c:v>
                </c:pt>
                <c:pt idx="362">
                  <c:v>9294</c:v>
                </c:pt>
                <c:pt idx="363">
                  <c:v>9230.5</c:v>
                </c:pt>
                <c:pt idx="364">
                  <c:v>9230</c:v>
                </c:pt>
                <c:pt idx="365">
                  <c:v>9074.5</c:v>
                </c:pt>
                <c:pt idx="366">
                  <c:v>8961.5</c:v>
                </c:pt>
                <c:pt idx="367">
                  <c:v>8977.5</c:v>
                </c:pt>
                <c:pt idx="368">
                  <c:v>8995</c:v>
                </c:pt>
                <c:pt idx="369">
                  <c:v>8773</c:v>
                </c:pt>
                <c:pt idx="370">
                  <c:v>8409</c:v>
                </c:pt>
                <c:pt idx="371">
                  <c:v>8381</c:v>
                </c:pt>
                <c:pt idx="372">
                  <c:v>8417.5</c:v>
                </c:pt>
                <c:pt idx="373">
                  <c:v>8365.5</c:v>
                </c:pt>
                <c:pt idx="374">
                  <c:v>8401</c:v>
                </c:pt>
                <c:pt idx="375">
                  <c:v>8258</c:v>
                </c:pt>
                <c:pt idx="376">
                  <c:v>8048</c:v>
                </c:pt>
                <c:pt idx="377">
                  <c:v>8006</c:v>
                </c:pt>
                <c:pt idx="378">
                  <c:v>7670</c:v>
                </c:pt>
                <c:pt idx="379">
                  <c:v>7520.5</c:v>
                </c:pt>
                <c:pt idx="380">
                  <c:v>7822.5</c:v>
                </c:pt>
                <c:pt idx="381">
                  <c:v>7805.5</c:v>
                </c:pt>
                <c:pt idx="382">
                  <c:v>7584.5</c:v>
                </c:pt>
                <c:pt idx="383">
                  <c:v>7354</c:v>
                </c:pt>
                <c:pt idx="384">
                  <c:v>7325.5</c:v>
                </c:pt>
                <c:pt idx="385">
                  <c:v>7170</c:v>
                </c:pt>
                <c:pt idx="386">
                  <c:v>7190.5</c:v>
                </c:pt>
                <c:pt idx="387">
                  <c:v>7426.5</c:v>
                </c:pt>
                <c:pt idx="388">
                  <c:v>7277.5</c:v>
                </c:pt>
                <c:pt idx="389">
                  <c:v>7378</c:v>
                </c:pt>
                <c:pt idx="390">
                  <c:v>7322</c:v>
                </c:pt>
                <c:pt idx="391">
                  <c:v>7452.5</c:v>
                </c:pt>
                <c:pt idx="392">
                  <c:v>7479</c:v>
                </c:pt>
                <c:pt idx="393">
                  <c:v>7536.5</c:v>
                </c:pt>
                <c:pt idx="394">
                  <c:v>7637</c:v>
                </c:pt>
                <c:pt idx="395">
                  <c:v>7762</c:v>
                </c:pt>
                <c:pt idx="396">
                  <c:v>7917.5</c:v>
                </c:pt>
                <c:pt idx="397">
                  <c:v>7819.5</c:v>
                </c:pt>
                <c:pt idx="398">
                  <c:v>7806.5</c:v>
                </c:pt>
                <c:pt idx="399">
                  <c:v>7677.5</c:v>
                </c:pt>
                <c:pt idx="400">
                  <c:v>7727.5</c:v>
                </c:pt>
                <c:pt idx="401">
                  <c:v>7870.5</c:v>
                </c:pt>
                <c:pt idx="402">
                  <c:v>7987.5</c:v>
                </c:pt>
                <c:pt idx="403">
                  <c:v>7983</c:v>
                </c:pt>
                <c:pt idx="404">
                  <c:v>8085.5</c:v>
                </c:pt>
                <c:pt idx="405">
                  <c:v>8173</c:v>
                </c:pt>
                <c:pt idx="406">
                  <c:v>8091.5</c:v>
                </c:pt>
                <c:pt idx="407">
                  <c:v>7980</c:v>
                </c:pt>
                <c:pt idx="408">
                  <c:v>7979</c:v>
                </c:pt>
                <c:pt idx="409">
                  <c:v>7924.5</c:v>
                </c:pt>
                <c:pt idx="410">
                  <c:v>8031.5</c:v>
                </c:pt>
                <c:pt idx="411">
                  <c:v>8078.5</c:v>
                </c:pt>
                <c:pt idx="412">
                  <c:v>8027</c:v>
                </c:pt>
                <c:pt idx="413">
                  <c:v>8120</c:v>
                </c:pt>
                <c:pt idx="414">
                  <c:v>8034.5</c:v>
                </c:pt>
                <c:pt idx="415">
                  <c:v>8129</c:v>
                </c:pt>
                <c:pt idx="416">
                  <c:v>8160.5</c:v>
                </c:pt>
                <c:pt idx="417">
                  <c:v>7864</c:v>
                </c:pt>
                <c:pt idx="418">
                  <c:v>7801.5</c:v>
                </c:pt>
                <c:pt idx="419">
                  <c:v>7597</c:v>
                </c:pt>
                <c:pt idx="420">
                  <c:v>7633</c:v>
                </c:pt>
                <c:pt idx="421">
                  <c:v>7653.5</c:v>
                </c:pt>
                <c:pt idx="422">
                  <c:v>7683</c:v>
                </c:pt>
                <c:pt idx="423">
                  <c:v>7622.5</c:v>
                </c:pt>
                <c:pt idx="424">
                  <c:v>7810.5</c:v>
                </c:pt>
                <c:pt idx="425">
                  <c:v>7856.5</c:v>
                </c:pt>
                <c:pt idx="426">
                  <c:v>7955.5</c:v>
                </c:pt>
                <c:pt idx="427">
                  <c:v>7868.5</c:v>
                </c:pt>
                <c:pt idx="428">
                  <c:v>7803</c:v>
                </c:pt>
                <c:pt idx="429">
                  <c:v>7729.5</c:v>
                </c:pt>
                <c:pt idx="430">
                  <c:v>7762</c:v>
                </c:pt>
                <c:pt idx="431">
                  <c:v>7753.5</c:v>
                </c:pt>
                <c:pt idx="432">
                  <c:v>7758</c:v>
                </c:pt>
                <c:pt idx="433">
                  <c:v>7690</c:v>
                </c:pt>
                <c:pt idx="434">
                  <c:v>7680</c:v>
                </c:pt>
                <c:pt idx="435">
                  <c:v>7433</c:v>
                </c:pt>
                <c:pt idx="436">
                  <c:v>7341.5</c:v>
                </c:pt>
                <c:pt idx="437">
                  <c:v>7353</c:v>
                </c:pt>
                <c:pt idx="438">
                  <c:v>7422</c:v>
                </c:pt>
                <c:pt idx="439">
                  <c:v>7542</c:v>
                </c:pt>
                <c:pt idx="440">
                  <c:v>7560</c:v>
                </c:pt>
                <c:pt idx="441">
                  <c:v>7508</c:v>
                </c:pt>
                <c:pt idx="442">
                  <c:v>7718</c:v>
                </c:pt>
                <c:pt idx="443">
                  <c:v>7679.5</c:v>
                </c:pt>
                <c:pt idx="444">
                  <c:v>7607.5</c:v>
                </c:pt>
                <c:pt idx="445">
                  <c:v>7457.5</c:v>
                </c:pt>
                <c:pt idx="446">
                  <c:v>7578.5</c:v>
                </c:pt>
                <c:pt idx="447">
                  <c:v>7596</c:v>
                </c:pt>
                <c:pt idx="448">
                  <c:v>7545</c:v>
                </c:pt>
                <c:pt idx="449">
                  <c:v>7573</c:v>
                </c:pt>
                <c:pt idx="450">
                  <c:v>7538.5</c:v>
                </c:pt>
                <c:pt idx="451">
                  <c:v>7562.5</c:v>
                </c:pt>
                <c:pt idx="452">
                  <c:v>7421</c:v>
                </c:pt>
                <c:pt idx="453">
                  <c:v>7386.5</c:v>
                </c:pt>
                <c:pt idx="454">
                  <c:v>7560.5</c:v>
                </c:pt>
                <c:pt idx="455">
                  <c:v>7624</c:v>
                </c:pt>
                <c:pt idx="456">
                  <c:v>7556</c:v>
                </c:pt>
                <c:pt idx="457">
                  <c:v>7523</c:v>
                </c:pt>
                <c:pt idx="458">
                  <c:v>7792</c:v>
                </c:pt>
                <c:pt idx="459">
                  <c:v>7764.5</c:v>
                </c:pt>
                <c:pt idx="460">
                  <c:v>7550</c:v>
                </c:pt>
                <c:pt idx="461">
                  <c:v>7450</c:v>
                </c:pt>
                <c:pt idx="462">
                  <c:v>7652</c:v>
                </c:pt>
                <c:pt idx="463">
                  <c:v>7626.5</c:v>
                </c:pt>
                <c:pt idx="464">
                  <c:v>7561</c:v>
                </c:pt>
                <c:pt idx="465">
                  <c:v>8099</c:v>
                </c:pt>
                <c:pt idx="466">
                  <c:v>7914.5</c:v>
                </c:pt>
                <c:pt idx="467">
                  <c:v>8115.5</c:v>
                </c:pt>
                <c:pt idx="468">
                  <c:v>8104.5</c:v>
                </c:pt>
                <c:pt idx="469">
                  <c:v>8271.5</c:v>
                </c:pt>
                <c:pt idx="470">
                  <c:v>8492.5</c:v>
                </c:pt>
                <c:pt idx="471">
                  <c:v>8375</c:v>
                </c:pt>
                <c:pt idx="472">
                  <c:v>8376.5</c:v>
                </c:pt>
                <c:pt idx="473">
                  <c:v>8293.5</c:v>
                </c:pt>
                <c:pt idx="474">
                  <c:v>8110</c:v>
                </c:pt>
                <c:pt idx="475">
                  <c:v>8076</c:v>
                </c:pt>
                <c:pt idx="476">
                  <c:v>7880.5</c:v>
                </c:pt>
                <c:pt idx="477">
                  <c:v>8013</c:v>
                </c:pt>
                <c:pt idx="478">
                  <c:v>8005</c:v>
                </c:pt>
                <c:pt idx="479">
                  <c:v>8041</c:v>
                </c:pt>
                <c:pt idx="480">
                  <c:v>8008</c:v>
                </c:pt>
                <c:pt idx="481">
                  <c:v>7959</c:v>
                </c:pt>
                <c:pt idx="482">
                  <c:v>8037.5</c:v>
                </c:pt>
                <c:pt idx="483">
                  <c:v>8239</c:v>
                </c:pt>
                <c:pt idx="484">
                  <c:v>8336</c:v>
                </c:pt>
                <c:pt idx="485">
                  <c:v>8450</c:v>
                </c:pt>
                <c:pt idx="486">
                  <c:v>8391</c:v>
                </c:pt>
                <c:pt idx="487">
                  <c:v>8421.5</c:v>
                </c:pt>
                <c:pt idx="488">
                  <c:v>8456.5</c:v>
                </c:pt>
                <c:pt idx="489">
                  <c:v>8543</c:v>
                </c:pt>
                <c:pt idx="490">
                  <c:v>8543</c:v>
                </c:pt>
                <c:pt idx="491">
                  <c:v>8374</c:v>
                </c:pt>
                <c:pt idx="492">
                  <c:v>8497</c:v>
                </c:pt>
                <c:pt idx="493">
                  <c:v>8516.5</c:v>
                </c:pt>
                <c:pt idx="494">
                  <c:v>8293.5</c:v>
                </c:pt>
                <c:pt idx="495">
                  <c:v>8266.5</c:v>
                </c:pt>
                <c:pt idx="496">
                  <c:v>8320</c:v>
                </c:pt>
                <c:pt idx="497">
                  <c:v>8354.5</c:v>
                </c:pt>
                <c:pt idx="498">
                  <c:v>8393.5</c:v>
                </c:pt>
                <c:pt idx="499">
                  <c:v>8310.5</c:v>
                </c:pt>
                <c:pt idx="500">
                  <c:v>8349.5</c:v>
                </c:pt>
                <c:pt idx="501">
                  <c:v>8443</c:v>
                </c:pt>
                <c:pt idx="502">
                  <c:v>8418</c:v>
                </c:pt>
                <c:pt idx="503">
                  <c:v>8372</c:v>
                </c:pt>
                <c:pt idx="504">
                  <c:v>8321.5</c:v>
                </c:pt>
                <c:pt idx="505">
                  <c:v>8252</c:v>
                </c:pt>
                <c:pt idx="506">
                  <c:v>8374.5</c:v>
                </c:pt>
                <c:pt idx="507">
                  <c:v>8589.5</c:v>
                </c:pt>
                <c:pt idx="508">
                  <c:v>8859.5</c:v>
                </c:pt>
                <c:pt idx="509">
                  <c:v>8912</c:v>
                </c:pt>
                <c:pt idx="510">
                  <c:v>9124.5</c:v>
                </c:pt>
                <c:pt idx="511">
                  <c:v>9187</c:v>
                </c:pt>
                <c:pt idx="512">
                  <c:v>9185.5</c:v>
                </c:pt>
                <c:pt idx="513">
                  <c:v>9104.5</c:v>
                </c:pt>
                <c:pt idx="514">
                  <c:v>9287</c:v>
                </c:pt>
                <c:pt idx="515">
                  <c:v>9323.5</c:v>
                </c:pt>
                <c:pt idx="516">
                  <c:v>9305.5</c:v>
                </c:pt>
                <c:pt idx="517">
                  <c:v>9324</c:v>
                </c:pt>
                <c:pt idx="518">
                  <c:v>9356</c:v>
                </c:pt>
                <c:pt idx="519">
                  <c:v>9314.5</c:v>
                </c:pt>
                <c:pt idx="520">
                  <c:v>9314.5</c:v>
                </c:pt>
                <c:pt idx="521">
                  <c:v>9329.5</c:v>
                </c:pt>
                <c:pt idx="522">
                  <c:v>9263.5</c:v>
                </c:pt>
                <c:pt idx="523">
                  <c:v>9210</c:v>
                </c:pt>
                <c:pt idx="524">
                  <c:v>9222.5</c:v>
                </c:pt>
                <c:pt idx="525">
                  <c:v>9087</c:v>
                </c:pt>
                <c:pt idx="526">
                  <c:v>9052.5</c:v>
                </c:pt>
                <c:pt idx="527">
                  <c:v>8980.5</c:v>
                </c:pt>
                <c:pt idx="528">
                  <c:v>8871.5</c:v>
                </c:pt>
                <c:pt idx="529">
                  <c:v>8925</c:v>
                </c:pt>
                <c:pt idx="530">
                  <c:v>8892.5</c:v>
                </c:pt>
                <c:pt idx="531">
                  <c:v>8983</c:v>
                </c:pt>
                <c:pt idx="532">
                  <c:v>8857.5</c:v>
                </c:pt>
                <c:pt idx="533">
                  <c:v>8938</c:v>
                </c:pt>
                <c:pt idx="534">
                  <c:v>8946.5</c:v>
                </c:pt>
                <c:pt idx="535">
                  <c:v>8857.5</c:v>
                </c:pt>
                <c:pt idx="536">
                  <c:v>9023</c:v>
                </c:pt>
                <c:pt idx="537">
                  <c:v>8987.5</c:v>
                </c:pt>
                <c:pt idx="538">
                  <c:v>9141.5</c:v>
                </c:pt>
                <c:pt idx="539">
                  <c:v>9200.5</c:v>
                </c:pt>
                <c:pt idx="540">
                  <c:v>9112</c:v>
                </c:pt>
                <c:pt idx="541">
                  <c:v>8904</c:v>
                </c:pt>
                <c:pt idx="542">
                  <c:v>8716.5</c:v>
                </c:pt>
                <c:pt idx="543">
                  <c:v>8802</c:v>
                </c:pt>
                <c:pt idx="544">
                  <c:v>8961</c:v>
                </c:pt>
                <c:pt idx="545">
                  <c:v>9100.5</c:v>
                </c:pt>
                <c:pt idx="546">
                  <c:v>8958.5</c:v>
                </c:pt>
                <c:pt idx="547">
                  <c:v>8983.5</c:v>
                </c:pt>
                <c:pt idx="548">
                  <c:v>8920.5</c:v>
                </c:pt>
                <c:pt idx="549">
                  <c:v>8763.5</c:v>
                </c:pt>
                <c:pt idx="550">
                  <c:v>8910.5</c:v>
                </c:pt>
                <c:pt idx="551">
                  <c:v>8853</c:v>
                </c:pt>
                <c:pt idx="552">
                  <c:v>8867</c:v>
                </c:pt>
                <c:pt idx="553">
                  <c:v>8931</c:v>
                </c:pt>
                <c:pt idx="554">
                  <c:v>8833.5</c:v>
                </c:pt>
                <c:pt idx="555">
                  <c:v>8504.5</c:v>
                </c:pt>
                <c:pt idx="556">
                  <c:v>8518</c:v>
                </c:pt>
                <c:pt idx="557">
                  <c:v>8580</c:v>
                </c:pt>
                <c:pt idx="558">
                  <c:v>8697.5</c:v>
                </c:pt>
                <c:pt idx="559">
                  <c:v>8757.5</c:v>
                </c:pt>
                <c:pt idx="560">
                  <c:v>8888.5</c:v>
                </c:pt>
                <c:pt idx="561">
                  <c:v>9031</c:v>
                </c:pt>
                <c:pt idx="562">
                  <c:v>8921.5</c:v>
                </c:pt>
                <c:pt idx="563">
                  <c:v>8964</c:v>
                </c:pt>
                <c:pt idx="564">
                  <c:v>8978</c:v>
                </c:pt>
                <c:pt idx="565">
                  <c:v>9002.5</c:v>
                </c:pt>
                <c:pt idx="566">
                  <c:v>9001</c:v>
                </c:pt>
                <c:pt idx="567">
                  <c:v>8993</c:v>
                </c:pt>
                <c:pt idx="568">
                  <c:v>8917</c:v>
                </c:pt>
                <c:pt idx="569">
                  <c:v>8751</c:v>
                </c:pt>
                <c:pt idx="570">
                  <c:v>8782</c:v>
                </c:pt>
                <c:pt idx="571">
                  <c:v>8800</c:v>
                </c:pt>
                <c:pt idx="572">
                  <c:v>8854.5</c:v>
                </c:pt>
                <c:pt idx="573">
                  <c:v>8916.5</c:v>
                </c:pt>
                <c:pt idx="574">
                  <c:v>9058.5</c:v>
                </c:pt>
                <c:pt idx="575">
                  <c:v>9023.5</c:v>
                </c:pt>
                <c:pt idx="576">
                  <c:v>8964.5</c:v>
                </c:pt>
                <c:pt idx="577">
                  <c:v>9012.5</c:v>
                </c:pt>
                <c:pt idx="578">
                  <c:v>8965.5</c:v>
                </c:pt>
                <c:pt idx="579">
                  <c:v>8881</c:v>
                </c:pt>
                <c:pt idx="580">
                  <c:v>8794.5</c:v>
                </c:pt>
                <c:pt idx="581">
                  <c:v>8730.5</c:v>
                </c:pt>
                <c:pt idx="582">
                  <c:v>8528</c:v>
                </c:pt>
                <c:pt idx="583">
                  <c:v>8552.5</c:v>
                </c:pt>
                <c:pt idx="584">
                  <c:v>8586.5</c:v>
                </c:pt>
                <c:pt idx="585">
                  <c:v>8595.5</c:v>
                </c:pt>
                <c:pt idx="586">
                  <c:v>8514</c:v>
                </c:pt>
                <c:pt idx="587">
                  <c:v>8468.5</c:v>
                </c:pt>
                <c:pt idx="588">
                  <c:v>8493.5</c:v>
                </c:pt>
                <c:pt idx="589">
                  <c:v>8581.5</c:v>
                </c:pt>
                <c:pt idx="590">
                  <c:v>8591.5</c:v>
                </c:pt>
                <c:pt idx="591">
                  <c:v>8475</c:v>
                </c:pt>
                <c:pt idx="592">
                  <c:v>8163.5</c:v>
                </c:pt>
                <c:pt idx="593">
                  <c:v>8253</c:v>
                </c:pt>
                <c:pt idx="594">
                  <c:v>8272.5</c:v>
                </c:pt>
                <c:pt idx="595">
                  <c:v>8121.5</c:v>
                </c:pt>
                <c:pt idx="596">
                  <c:v>8302</c:v>
                </c:pt>
                <c:pt idx="597">
                  <c:v>8172.5</c:v>
                </c:pt>
                <c:pt idx="598">
                  <c:v>8251.5</c:v>
                </c:pt>
                <c:pt idx="599">
                  <c:v>8127.5</c:v>
                </c:pt>
                <c:pt idx="600">
                  <c:v>8102</c:v>
                </c:pt>
                <c:pt idx="601">
                  <c:v>7901.5</c:v>
                </c:pt>
                <c:pt idx="602">
                  <c:v>7962.5</c:v>
                </c:pt>
                <c:pt idx="603">
                  <c:v>8135</c:v>
                </c:pt>
                <c:pt idx="604">
                  <c:v>8123</c:v>
                </c:pt>
                <c:pt idx="605">
                  <c:v>8089</c:v>
                </c:pt>
                <c:pt idx="606">
                  <c:v>8243.5</c:v>
                </c:pt>
                <c:pt idx="607">
                  <c:v>8237</c:v>
                </c:pt>
                <c:pt idx="608">
                  <c:v>8335</c:v>
                </c:pt>
                <c:pt idx="609">
                  <c:v>8339</c:v>
                </c:pt>
                <c:pt idx="610">
                  <c:v>8293.5</c:v>
                </c:pt>
                <c:pt idx="611">
                  <c:v>8347.5</c:v>
                </c:pt>
                <c:pt idx="612">
                  <c:v>8371.5</c:v>
                </c:pt>
                <c:pt idx="613">
                  <c:v>8310.5</c:v>
                </c:pt>
                <c:pt idx="614">
                  <c:v>8460</c:v>
                </c:pt>
                <c:pt idx="615">
                  <c:v>8509</c:v>
                </c:pt>
                <c:pt idx="616">
                  <c:v>8558</c:v>
                </c:pt>
                <c:pt idx="617">
                  <c:v>8566.5</c:v>
                </c:pt>
                <c:pt idx="618">
                  <c:v>8540</c:v>
                </c:pt>
                <c:pt idx="619">
                  <c:v>8548</c:v>
                </c:pt>
                <c:pt idx="620">
                  <c:v>8602.5</c:v>
                </c:pt>
                <c:pt idx="621">
                  <c:v>8574</c:v>
                </c:pt>
                <c:pt idx="622">
                  <c:v>8390.5</c:v>
                </c:pt>
                <c:pt idx="623">
                  <c:v>8391</c:v>
                </c:pt>
                <c:pt idx="624">
                  <c:v>8363</c:v>
                </c:pt>
                <c:pt idx="625">
                  <c:v>8255</c:v>
                </c:pt>
                <c:pt idx="626">
                  <c:v>8177.5</c:v>
                </c:pt>
                <c:pt idx="627">
                  <c:v>8315.5</c:v>
                </c:pt>
                <c:pt idx="628">
                  <c:v>8398</c:v>
                </c:pt>
                <c:pt idx="629">
                  <c:v>8359.5</c:v>
                </c:pt>
                <c:pt idx="630">
                  <c:v>8319</c:v>
                </c:pt>
                <c:pt idx="631">
                  <c:v>8261.5</c:v>
                </c:pt>
                <c:pt idx="632">
                  <c:v>8370.5</c:v>
                </c:pt>
                <c:pt idx="633">
                  <c:v>8372.5</c:v>
                </c:pt>
                <c:pt idx="634">
                  <c:v>8322.5</c:v>
                </c:pt>
                <c:pt idx="635">
                  <c:v>8499.5</c:v>
                </c:pt>
                <c:pt idx="636">
                  <c:v>8694</c:v>
                </c:pt>
                <c:pt idx="637">
                  <c:v>8673.5</c:v>
                </c:pt>
                <c:pt idx="638">
                  <c:v>8491</c:v>
                </c:pt>
                <c:pt idx="639">
                  <c:v>8473</c:v>
                </c:pt>
                <c:pt idx="640">
                  <c:v>8429</c:v>
                </c:pt>
                <c:pt idx="641">
                  <c:v>8485.5</c:v>
                </c:pt>
                <c:pt idx="642">
                  <c:v>8452</c:v>
                </c:pt>
                <c:pt idx="643">
                  <c:v>8517</c:v>
                </c:pt>
                <c:pt idx="644">
                  <c:v>8673.5</c:v>
                </c:pt>
                <c:pt idx="645">
                  <c:v>8617.5</c:v>
                </c:pt>
                <c:pt idx="646">
                  <c:v>8569</c:v>
                </c:pt>
                <c:pt idx="647">
                  <c:v>8662.5</c:v>
                </c:pt>
                <c:pt idx="648">
                  <c:v>8831.5</c:v>
                </c:pt>
                <c:pt idx="649">
                  <c:v>8631</c:v>
                </c:pt>
                <c:pt idx="650">
                  <c:v>8509.5</c:v>
                </c:pt>
                <c:pt idx="651">
                  <c:v>8611</c:v>
                </c:pt>
                <c:pt idx="652">
                  <c:v>8573</c:v>
                </c:pt>
                <c:pt idx="653">
                  <c:v>8485</c:v>
                </c:pt>
                <c:pt idx="654">
                  <c:v>8347.5</c:v>
                </c:pt>
                <c:pt idx="655">
                  <c:v>8397.5</c:v>
                </c:pt>
                <c:pt idx="656">
                  <c:v>8386</c:v>
                </c:pt>
                <c:pt idx="657">
                  <c:v>8294.5</c:v>
                </c:pt>
                <c:pt idx="658">
                  <c:v>8291.5</c:v>
                </c:pt>
                <c:pt idx="659">
                  <c:v>8199.5</c:v>
                </c:pt>
                <c:pt idx="660">
                  <c:v>8167</c:v>
                </c:pt>
                <c:pt idx="661">
                  <c:v>8235.5</c:v>
                </c:pt>
                <c:pt idx="662">
                  <c:v>8240.5</c:v>
                </c:pt>
                <c:pt idx="663">
                  <c:v>8274.5</c:v>
                </c:pt>
                <c:pt idx="664">
                  <c:v>8362.5</c:v>
                </c:pt>
                <c:pt idx="665">
                  <c:v>8452</c:v>
                </c:pt>
                <c:pt idx="666">
                  <c:v>8359.5</c:v>
                </c:pt>
                <c:pt idx="667">
                  <c:v>8355.5</c:v>
                </c:pt>
                <c:pt idx="668">
                  <c:v>8448.5</c:v>
                </c:pt>
                <c:pt idx="669">
                  <c:v>8472.5</c:v>
                </c:pt>
                <c:pt idx="670">
                  <c:v>8422.5</c:v>
                </c:pt>
                <c:pt idx="671">
                  <c:v>8500.5</c:v>
                </c:pt>
                <c:pt idx="672">
                  <c:v>8452</c:v>
                </c:pt>
                <c:pt idx="673">
                  <c:v>8487</c:v>
                </c:pt>
                <c:pt idx="674">
                  <c:v>8371.5</c:v>
                </c:pt>
                <c:pt idx="675">
                  <c:v>8321</c:v>
                </c:pt>
                <c:pt idx="676">
                  <c:v>8242.5</c:v>
                </c:pt>
                <c:pt idx="677">
                  <c:v>8402</c:v>
                </c:pt>
                <c:pt idx="678">
                  <c:v>8391</c:v>
                </c:pt>
                <c:pt idx="679">
                  <c:v>8417</c:v>
                </c:pt>
                <c:pt idx="680">
                  <c:v>8417.5</c:v>
                </c:pt>
                <c:pt idx="681">
                  <c:v>8405.5</c:v>
                </c:pt>
                <c:pt idx="682">
                  <c:v>8359.5</c:v>
                </c:pt>
                <c:pt idx="683">
                  <c:v>8292.5</c:v>
                </c:pt>
                <c:pt idx="684">
                  <c:v>8345.5</c:v>
                </c:pt>
                <c:pt idx="685">
                  <c:v>8194</c:v>
                </c:pt>
                <c:pt idx="686">
                  <c:v>8222</c:v>
                </c:pt>
                <c:pt idx="687">
                  <c:v>8145.5</c:v>
                </c:pt>
                <c:pt idx="688">
                  <c:v>8091</c:v>
                </c:pt>
                <c:pt idx="689">
                  <c:v>8114</c:v>
                </c:pt>
                <c:pt idx="690">
                  <c:v>8217.5</c:v>
                </c:pt>
                <c:pt idx="691">
                  <c:v>8270.5</c:v>
                </c:pt>
                <c:pt idx="692">
                  <c:v>8053</c:v>
                </c:pt>
                <c:pt idx="693">
                  <c:v>8006.5</c:v>
                </c:pt>
                <c:pt idx="694">
                  <c:v>7949.5</c:v>
                </c:pt>
                <c:pt idx="695">
                  <c:v>7899</c:v>
                </c:pt>
                <c:pt idx="696">
                  <c:v>8046</c:v>
                </c:pt>
                <c:pt idx="697">
                  <c:v>8104</c:v>
                </c:pt>
                <c:pt idx="698">
                  <c:v>8022.5</c:v>
                </c:pt>
                <c:pt idx="699">
                  <c:v>8024</c:v>
                </c:pt>
                <c:pt idx="700">
                  <c:v>7991</c:v>
                </c:pt>
                <c:pt idx="701">
                  <c:v>7949</c:v>
                </c:pt>
                <c:pt idx="702">
                  <c:v>7976.5</c:v>
                </c:pt>
                <c:pt idx="703">
                  <c:v>7970.5</c:v>
                </c:pt>
                <c:pt idx="704">
                  <c:v>7972.5</c:v>
                </c:pt>
                <c:pt idx="705">
                  <c:v>7993</c:v>
                </c:pt>
                <c:pt idx="706">
                  <c:v>7948.5</c:v>
                </c:pt>
                <c:pt idx="707">
                  <c:v>7972</c:v>
                </c:pt>
                <c:pt idx="708">
                  <c:v>8051.5</c:v>
                </c:pt>
                <c:pt idx="709">
                  <c:v>8032</c:v>
                </c:pt>
                <c:pt idx="710">
                  <c:v>7985.5</c:v>
                </c:pt>
                <c:pt idx="711">
                  <c:v>8099</c:v>
                </c:pt>
                <c:pt idx="712">
                  <c:v>8140.5</c:v>
                </c:pt>
                <c:pt idx="713">
                  <c:v>8110.5</c:v>
                </c:pt>
                <c:pt idx="714">
                  <c:v>8109.5</c:v>
                </c:pt>
                <c:pt idx="715">
                  <c:v>8143</c:v>
                </c:pt>
                <c:pt idx="716">
                  <c:v>8175.5</c:v>
                </c:pt>
                <c:pt idx="717">
                  <c:v>8238</c:v>
                </c:pt>
                <c:pt idx="718">
                  <c:v>8186.5</c:v>
                </c:pt>
                <c:pt idx="719">
                  <c:v>8142</c:v>
                </c:pt>
                <c:pt idx="720">
                  <c:v>8147</c:v>
                </c:pt>
                <c:pt idx="721">
                  <c:v>8035.5</c:v>
                </c:pt>
                <c:pt idx="722">
                  <c:v>8167</c:v>
                </c:pt>
                <c:pt idx="723">
                  <c:v>8235</c:v>
                </c:pt>
                <c:pt idx="724">
                  <c:v>8265.5</c:v>
                </c:pt>
                <c:pt idx="725">
                  <c:v>8220</c:v>
                </c:pt>
                <c:pt idx="726">
                  <c:v>8267</c:v>
                </c:pt>
                <c:pt idx="727">
                  <c:v>8430.5</c:v>
                </c:pt>
                <c:pt idx="728">
                  <c:v>8449</c:v>
                </c:pt>
                <c:pt idx="729">
                  <c:v>8353.5</c:v>
                </c:pt>
                <c:pt idx="730">
                  <c:v>8409.5</c:v>
                </c:pt>
                <c:pt idx="731">
                  <c:v>8428.5</c:v>
                </c:pt>
                <c:pt idx="732">
                  <c:v>8364</c:v>
                </c:pt>
                <c:pt idx="733">
                  <c:v>8473</c:v>
                </c:pt>
                <c:pt idx="734">
                  <c:v>8415.5</c:v>
                </c:pt>
                <c:pt idx="735">
                  <c:v>8464.5</c:v>
                </c:pt>
                <c:pt idx="736">
                  <c:v>8610.5</c:v>
                </c:pt>
                <c:pt idx="737">
                  <c:v>8443</c:v>
                </c:pt>
                <c:pt idx="738">
                  <c:v>8334.5</c:v>
                </c:pt>
                <c:pt idx="739">
                  <c:v>8286</c:v>
                </c:pt>
                <c:pt idx="740">
                  <c:v>8342</c:v>
                </c:pt>
                <c:pt idx="741">
                  <c:v>8448.5</c:v>
                </c:pt>
                <c:pt idx="742">
                  <c:v>8341</c:v>
                </c:pt>
                <c:pt idx="743">
                  <c:v>8355</c:v>
                </c:pt>
                <c:pt idx="744">
                  <c:v>8330</c:v>
                </c:pt>
                <c:pt idx="745">
                  <c:v>8551.5</c:v>
                </c:pt>
                <c:pt idx="746">
                  <c:v>8549</c:v>
                </c:pt>
                <c:pt idx="747">
                  <c:v>8482.5</c:v>
                </c:pt>
                <c:pt idx="748">
                  <c:v>8593.5</c:v>
                </c:pt>
                <c:pt idx="749">
                  <c:v>8582.5</c:v>
                </c:pt>
                <c:pt idx="750">
                  <c:v>8595.5</c:v>
                </c:pt>
                <c:pt idx="751">
                  <c:v>8573.5</c:v>
                </c:pt>
                <c:pt idx="752">
                  <c:v>8690.5</c:v>
                </c:pt>
                <c:pt idx="753">
                  <c:v>8624.5</c:v>
                </c:pt>
                <c:pt idx="754">
                  <c:v>8559</c:v>
                </c:pt>
                <c:pt idx="755">
                  <c:v>8544.5</c:v>
                </c:pt>
                <c:pt idx="756">
                  <c:v>8517</c:v>
                </c:pt>
                <c:pt idx="757">
                  <c:v>8466.5</c:v>
                </c:pt>
                <c:pt idx="758">
                  <c:v>8463</c:v>
                </c:pt>
                <c:pt idx="759">
                  <c:v>8448</c:v>
                </c:pt>
                <c:pt idx="760">
                  <c:v>8369.5</c:v>
                </c:pt>
                <c:pt idx="761">
                  <c:v>8370.5</c:v>
                </c:pt>
                <c:pt idx="762">
                  <c:v>8355</c:v>
                </c:pt>
                <c:pt idx="763">
                  <c:v>8339</c:v>
                </c:pt>
                <c:pt idx="764">
                  <c:v>8381</c:v>
                </c:pt>
                <c:pt idx="765">
                  <c:v>8354.5</c:v>
                </c:pt>
                <c:pt idx="766">
                  <c:v>8268</c:v>
                </c:pt>
                <c:pt idx="767">
                  <c:v>8310</c:v>
                </c:pt>
                <c:pt idx="768">
                  <c:v>8351</c:v>
                </c:pt>
                <c:pt idx="769">
                  <c:v>8345.5</c:v>
                </c:pt>
                <c:pt idx="770">
                  <c:v>8405</c:v>
                </c:pt>
                <c:pt idx="771">
                  <c:v>8562.5</c:v>
                </c:pt>
                <c:pt idx="772">
                  <c:v>8568.5</c:v>
                </c:pt>
                <c:pt idx="773">
                  <c:v>8545.5</c:v>
                </c:pt>
                <c:pt idx="774">
                  <c:v>8558</c:v>
                </c:pt>
                <c:pt idx="775">
                  <c:v>8615</c:v>
                </c:pt>
                <c:pt idx="776">
                  <c:v>8608.5</c:v>
                </c:pt>
                <c:pt idx="777">
                  <c:v>8534.5</c:v>
                </c:pt>
                <c:pt idx="778">
                  <c:v>8482</c:v>
                </c:pt>
                <c:pt idx="779">
                  <c:v>8359.5</c:v>
                </c:pt>
                <c:pt idx="780">
                  <c:v>8402</c:v>
                </c:pt>
                <c:pt idx="781">
                  <c:v>8312</c:v>
                </c:pt>
                <c:pt idx="782">
                  <c:v>8193.5</c:v>
                </c:pt>
                <c:pt idx="783">
                  <c:v>8169</c:v>
                </c:pt>
                <c:pt idx="784">
                  <c:v>8235</c:v>
                </c:pt>
                <c:pt idx="785">
                  <c:v>8260</c:v>
                </c:pt>
                <c:pt idx="786">
                  <c:v>8197</c:v>
                </c:pt>
                <c:pt idx="787">
                  <c:v>8314</c:v>
                </c:pt>
                <c:pt idx="788">
                  <c:v>8489</c:v>
                </c:pt>
                <c:pt idx="789">
                  <c:v>8434.5</c:v>
                </c:pt>
                <c:pt idx="790">
                  <c:v>8500</c:v>
                </c:pt>
                <c:pt idx="791">
                  <c:v>8542</c:v>
                </c:pt>
                <c:pt idx="792">
                  <c:v>8584.5</c:v>
                </c:pt>
                <c:pt idx="793">
                  <c:v>8567.5</c:v>
                </c:pt>
                <c:pt idx="794">
                  <c:v>8466</c:v>
                </c:pt>
                <c:pt idx="795">
                  <c:v>8474</c:v>
                </c:pt>
                <c:pt idx="796">
                  <c:v>8448.5</c:v>
                </c:pt>
                <c:pt idx="797">
                  <c:v>8493.5</c:v>
                </c:pt>
                <c:pt idx="798">
                  <c:v>8503.5</c:v>
                </c:pt>
                <c:pt idx="799">
                  <c:v>8542.5</c:v>
                </c:pt>
                <c:pt idx="800">
                  <c:v>8491.5</c:v>
                </c:pt>
                <c:pt idx="801">
                  <c:v>8577</c:v>
                </c:pt>
                <c:pt idx="802">
                  <c:v>8640.5</c:v>
                </c:pt>
                <c:pt idx="803">
                  <c:v>8579.5</c:v>
                </c:pt>
                <c:pt idx="804">
                  <c:v>8653</c:v>
                </c:pt>
                <c:pt idx="805">
                  <c:v>8657</c:v>
                </c:pt>
                <c:pt idx="806">
                  <c:v>8927</c:v>
                </c:pt>
                <c:pt idx="807">
                  <c:v>8887.5</c:v>
                </c:pt>
                <c:pt idx="808">
                  <c:v>9072</c:v>
                </c:pt>
                <c:pt idx="809">
                  <c:v>9089</c:v>
                </c:pt>
                <c:pt idx="810">
                  <c:v>8976.5</c:v>
                </c:pt>
                <c:pt idx="811">
                  <c:v>8928</c:v>
                </c:pt>
                <c:pt idx="812">
                  <c:v>8950.5</c:v>
                </c:pt>
                <c:pt idx="813">
                  <c:v>8866.5</c:v>
                </c:pt>
                <c:pt idx="814">
                  <c:v>8873</c:v>
                </c:pt>
                <c:pt idx="815">
                  <c:v>8862</c:v>
                </c:pt>
                <c:pt idx="816">
                  <c:v>8849.5</c:v>
                </c:pt>
                <c:pt idx="817">
                  <c:v>8867</c:v>
                </c:pt>
                <c:pt idx="818">
                  <c:v>8991</c:v>
                </c:pt>
                <c:pt idx="819">
                  <c:v>9262.5</c:v>
                </c:pt>
                <c:pt idx="820">
                  <c:v>9359</c:v>
                </c:pt>
                <c:pt idx="821">
                  <c:v>9329.5</c:v>
                </c:pt>
                <c:pt idx="822">
                  <c:v>9411.5</c:v>
                </c:pt>
                <c:pt idx="823">
                  <c:v>9417.5</c:v>
                </c:pt>
                <c:pt idx="824">
                  <c:v>9374</c:v>
                </c:pt>
                <c:pt idx="825">
                  <c:v>9342</c:v>
                </c:pt>
                <c:pt idx="826">
                  <c:v>9457.5</c:v>
                </c:pt>
                <c:pt idx="827">
                  <c:v>9576</c:v>
                </c:pt>
                <c:pt idx="828">
                  <c:v>9468</c:v>
                </c:pt>
                <c:pt idx="829">
                  <c:v>9582.5</c:v>
                </c:pt>
                <c:pt idx="830">
                  <c:v>9734.5</c:v>
                </c:pt>
                <c:pt idx="831">
                  <c:v>9876</c:v>
                </c:pt>
                <c:pt idx="832">
                  <c:v>9829.5</c:v>
                </c:pt>
                <c:pt idx="833">
                  <c:v>9706.5</c:v>
                </c:pt>
                <c:pt idx="834">
                  <c:v>9773.5</c:v>
                </c:pt>
                <c:pt idx="835">
                  <c:v>9865</c:v>
                </c:pt>
                <c:pt idx="836">
                  <c:v>9965.5</c:v>
                </c:pt>
                <c:pt idx="837">
                  <c:v>10135.5</c:v>
                </c:pt>
                <c:pt idx="838">
                  <c:v>9991</c:v>
                </c:pt>
                <c:pt idx="839">
                  <c:v>9895.5</c:v>
                </c:pt>
                <c:pt idx="840">
                  <c:v>9765.5</c:v>
                </c:pt>
                <c:pt idx="841">
                  <c:v>9910</c:v>
                </c:pt>
                <c:pt idx="842">
                  <c:v>10029.5</c:v>
                </c:pt>
                <c:pt idx="843">
                  <c:v>9904</c:v>
                </c:pt>
                <c:pt idx="844">
                  <c:v>9904.5</c:v>
                </c:pt>
                <c:pt idx="845">
                  <c:v>10004</c:v>
                </c:pt>
                <c:pt idx="846">
                  <c:v>10185.5</c:v>
                </c:pt>
                <c:pt idx="847">
                  <c:v>10114</c:v>
                </c:pt>
                <c:pt idx="848">
                  <c:v>10219</c:v>
                </c:pt>
                <c:pt idx="849">
                  <c:v>10424</c:v>
                </c:pt>
                <c:pt idx="850">
                  <c:v>10668</c:v>
                </c:pt>
                <c:pt idx="851">
                  <c:v>10889</c:v>
                </c:pt>
                <c:pt idx="852">
                  <c:v>10859</c:v>
                </c:pt>
                <c:pt idx="853">
                  <c:v>10419</c:v>
                </c:pt>
                <c:pt idx="854">
                  <c:v>10417.5</c:v>
                </c:pt>
                <c:pt idx="855">
                  <c:v>10324</c:v>
                </c:pt>
                <c:pt idx="856">
                  <c:v>10501.5</c:v>
                </c:pt>
                <c:pt idx="857">
                  <c:v>10456.5</c:v>
                </c:pt>
                <c:pt idx="858">
                  <c:v>10135</c:v>
                </c:pt>
                <c:pt idx="859">
                  <c:v>10040</c:v>
                </c:pt>
                <c:pt idx="860">
                  <c:v>10143</c:v>
                </c:pt>
                <c:pt idx="861">
                  <c:v>9945</c:v>
                </c:pt>
                <c:pt idx="862">
                  <c:v>9925.5</c:v>
                </c:pt>
                <c:pt idx="863">
                  <c:v>10149</c:v>
                </c:pt>
                <c:pt idx="864">
                  <c:v>9762.5</c:v>
                </c:pt>
                <c:pt idx="865">
                  <c:v>9899</c:v>
                </c:pt>
                <c:pt idx="866">
                  <c:v>9759</c:v>
                </c:pt>
                <c:pt idx="867">
                  <c:v>9944.5</c:v>
                </c:pt>
                <c:pt idx="868">
                  <c:v>9794.5</c:v>
                </c:pt>
                <c:pt idx="869">
                  <c:v>9741.5</c:v>
                </c:pt>
                <c:pt idx="870">
                  <c:v>9665.5</c:v>
                </c:pt>
                <c:pt idx="871">
                  <c:v>9671.5</c:v>
                </c:pt>
                <c:pt idx="872">
                  <c:v>9786</c:v>
                </c:pt>
                <c:pt idx="873">
                  <c:v>9858</c:v>
                </c:pt>
                <c:pt idx="874">
                  <c:v>9682.5</c:v>
                </c:pt>
                <c:pt idx="875">
                  <c:v>9661</c:v>
                </c:pt>
                <c:pt idx="876">
                  <c:v>9571</c:v>
                </c:pt>
                <c:pt idx="877">
                  <c:v>9540</c:v>
                </c:pt>
                <c:pt idx="878">
                  <c:v>9515.5</c:v>
                </c:pt>
                <c:pt idx="879">
                  <c:v>9599</c:v>
                </c:pt>
                <c:pt idx="880">
                  <c:v>9630</c:v>
                </c:pt>
                <c:pt idx="881">
                  <c:v>9672.5</c:v>
                </c:pt>
                <c:pt idx="882">
                  <c:v>9868</c:v>
                </c:pt>
                <c:pt idx="883">
                  <c:v>9882.5</c:v>
                </c:pt>
                <c:pt idx="884">
                  <c:v>9944</c:v>
                </c:pt>
                <c:pt idx="885">
                  <c:v>9915</c:v>
                </c:pt>
                <c:pt idx="886">
                  <c:v>9869</c:v>
                </c:pt>
                <c:pt idx="887">
                  <c:v>9905</c:v>
                </c:pt>
                <c:pt idx="888">
                  <c:v>9786.5</c:v>
                </c:pt>
                <c:pt idx="889">
                  <c:v>9877</c:v>
                </c:pt>
                <c:pt idx="890">
                  <c:v>9806</c:v>
                </c:pt>
                <c:pt idx="891">
                  <c:v>9663.5</c:v>
                </c:pt>
                <c:pt idx="892">
                  <c:v>9635</c:v>
                </c:pt>
                <c:pt idx="893">
                  <c:v>9386</c:v>
                </c:pt>
                <c:pt idx="894">
                  <c:v>9310</c:v>
                </c:pt>
                <c:pt idx="895">
                  <c:v>9216.5</c:v>
                </c:pt>
                <c:pt idx="896">
                  <c:v>9166</c:v>
                </c:pt>
                <c:pt idx="897">
                  <c:v>9104</c:v>
                </c:pt>
                <c:pt idx="898">
                  <c:v>9122</c:v>
                </c:pt>
                <c:pt idx="899">
                  <c:v>9111</c:v>
                </c:pt>
                <c:pt idx="900">
                  <c:v>9026</c:v>
                </c:pt>
                <c:pt idx="901">
                  <c:v>8972</c:v>
                </c:pt>
                <c:pt idx="902">
                  <c:v>9225</c:v>
                </c:pt>
                <c:pt idx="903">
                  <c:v>9052.5</c:v>
                </c:pt>
                <c:pt idx="904">
                  <c:v>9055.5</c:v>
                </c:pt>
                <c:pt idx="905">
                  <c:v>8888.5</c:v>
                </c:pt>
                <c:pt idx="906">
                  <c:v>8928.5</c:v>
                </c:pt>
                <c:pt idx="907">
                  <c:v>8769.5</c:v>
                </c:pt>
                <c:pt idx="908">
                  <c:v>8794.5</c:v>
                </c:pt>
                <c:pt idx="909">
                  <c:v>8866.5</c:v>
                </c:pt>
                <c:pt idx="910">
                  <c:v>9026.5</c:v>
                </c:pt>
                <c:pt idx="911">
                  <c:v>8958.5</c:v>
                </c:pt>
                <c:pt idx="912">
                  <c:v>8968.5</c:v>
                </c:pt>
                <c:pt idx="913">
                  <c:v>9148.5</c:v>
                </c:pt>
                <c:pt idx="914">
                  <c:v>9115.5</c:v>
                </c:pt>
                <c:pt idx="915">
                  <c:v>9252</c:v>
                </c:pt>
                <c:pt idx="916">
                  <c:v>9204</c:v>
                </c:pt>
                <c:pt idx="917">
                  <c:v>9260</c:v>
                </c:pt>
                <c:pt idx="918">
                  <c:v>9130.5</c:v>
                </c:pt>
                <c:pt idx="919">
                  <c:v>9288.5</c:v>
                </c:pt>
                <c:pt idx="920">
                  <c:v>9448</c:v>
                </c:pt>
                <c:pt idx="921">
                  <c:v>9260.5</c:v>
                </c:pt>
                <c:pt idx="922">
                  <c:v>9244</c:v>
                </c:pt>
                <c:pt idx="923">
                  <c:v>9235</c:v>
                </c:pt>
                <c:pt idx="924">
                  <c:v>9183</c:v>
                </c:pt>
                <c:pt idx="925">
                  <c:v>8954.5</c:v>
                </c:pt>
                <c:pt idx="926">
                  <c:v>8960</c:v>
                </c:pt>
                <c:pt idx="927">
                  <c:v>9092</c:v>
                </c:pt>
                <c:pt idx="928">
                  <c:v>8996</c:v>
                </c:pt>
                <c:pt idx="929">
                  <c:v>9097</c:v>
                </c:pt>
                <c:pt idx="930">
                  <c:v>9026</c:v>
                </c:pt>
                <c:pt idx="931">
                  <c:v>9090.5</c:v>
                </c:pt>
                <c:pt idx="932">
                  <c:v>9215.5</c:v>
                </c:pt>
                <c:pt idx="933">
                  <c:v>9308</c:v>
                </c:pt>
                <c:pt idx="934">
                  <c:v>9390</c:v>
                </c:pt>
                <c:pt idx="935">
                  <c:v>9370</c:v>
                </c:pt>
                <c:pt idx="936">
                  <c:v>9400.5</c:v>
                </c:pt>
                <c:pt idx="937">
                  <c:v>9515</c:v>
                </c:pt>
                <c:pt idx="938">
                  <c:v>9476.5</c:v>
                </c:pt>
                <c:pt idx="939">
                  <c:v>9548.5</c:v>
                </c:pt>
                <c:pt idx="940">
                  <c:v>9796</c:v>
                </c:pt>
                <c:pt idx="941">
                  <c:v>9813</c:v>
                </c:pt>
                <c:pt idx="942">
                  <c:v>10080.5</c:v>
                </c:pt>
                <c:pt idx="943">
                  <c:v>9982.5</c:v>
                </c:pt>
                <c:pt idx="944">
                  <c:v>9829</c:v>
                </c:pt>
                <c:pt idx="945">
                  <c:v>9979</c:v>
                </c:pt>
                <c:pt idx="946">
                  <c:v>10084.5</c:v>
                </c:pt>
                <c:pt idx="947">
                  <c:v>9866</c:v>
                </c:pt>
                <c:pt idx="948">
                  <c:v>9943.5</c:v>
                </c:pt>
                <c:pt idx="949">
                  <c:v>9929.5</c:v>
                </c:pt>
                <c:pt idx="950">
                  <c:v>9742.5</c:v>
                </c:pt>
                <c:pt idx="951">
                  <c:v>9675</c:v>
                </c:pt>
                <c:pt idx="952">
                  <c:v>9723</c:v>
                </c:pt>
                <c:pt idx="953">
                  <c:v>9791.5</c:v>
                </c:pt>
                <c:pt idx="954">
                  <c:v>9659.5</c:v>
                </c:pt>
                <c:pt idx="955">
                  <c:v>9530.5</c:v>
                </c:pt>
                <c:pt idx="956">
                  <c:v>9558.5</c:v>
                </c:pt>
                <c:pt idx="957">
                  <c:v>9516</c:v>
                </c:pt>
                <c:pt idx="958">
                  <c:v>9625.5</c:v>
                </c:pt>
                <c:pt idx="959">
                  <c:v>9559</c:v>
                </c:pt>
                <c:pt idx="960">
                  <c:v>9583</c:v>
                </c:pt>
                <c:pt idx="961">
                  <c:v>9521.5</c:v>
                </c:pt>
                <c:pt idx="962">
                  <c:v>9507</c:v>
                </c:pt>
                <c:pt idx="963">
                  <c:v>9602.5</c:v>
                </c:pt>
                <c:pt idx="964">
                  <c:v>9541.5</c:v>
                </c:pt>
                <c:pt idx="965">
                  <c:v>9530.5</c:v>
                </c:pt>
                <c:pt idx="966">
                  <c:v>9538</c:v>
                </c:pt>
                <c:pt idx="967">
                  <c:v>9506</c:v>
                </c:pt>
                <c:pt idx="968">
                  <c:v>9570.5</c:v>
                </c:pt>
                <c:pt idx="969">
                  <c:v>9696.5</c:v>
                </c:pt>
                <c:pt idx="970">
                  <c:v>9738.5</c:v>
                </c:pt>
                <c:pt idx="971">
                  <c:v>9343</c:v>
                </c:pt>
                <c:pt idx="972">
                  <c:v>9664</c:v>
                </c:pt>
                <c:pt idx="973">
                  <c:v>9443.5</c:v>
                </c:pt>
                <c:pt idx="974">
                  <c:v>9331.5</c:v>
                </c:pt>
                <c:pt idx="975">
                  <c:v>9142</c:v>
                </c:pt>
                <c:pt idx="976">
                  <c:v>9047</c:v>
                </c:pt>
                <c:pt idx="977">
                  <c:v>8990</c:v>
                </c:pt>
                <c:pt idx="978">
                  <c:v>9002.5</c:v>
                </c:pt>
                <c:pt idx="979">
                  <c:v>9072.5</c:v>
                </c:pt>
                <c:pt idx="980">
                  <c:v>9087.5</c:v>
                </c:pt>
                <c:pt idx="981">
                  <c:v>9089.5</c:v>
                </c:pt>
                <c:pt idx="982">
                  <c:v>9008.5</c:v>
                </c:pt>
                <c:pt idx="983">
                  <c:v>8968</c:v>
                </c:pt>
                <c:pt idx="984">
                  <c:v>9045.5</c:v>
                </c:pt>
                <c:pt idx="985">
                  <c:v>9000.5</c:v>
                </c:pt>
                <c:pt idx="986">
                  <c:v>9020</c:v>
                </c:pt>
                <c:pt idx="987">
                  <c:v>9002</c:v>
                </c:pt>
                <c:pt idx="988">
                  <c:v>9010.5</c:v>
                </c:pt>
                <c:pt idx="989">
                  <c:v>8992.5</c:v>
                </c:pt>
                <c:pt idx="990">
                  <c:v>9111.5</c:v>
                </c:pt>
                <c:pt idx="991">
                  <c:v>9083</c:v>
                </c:pt>
                <c:pt idx="992">
                  <c:v>9074.5</c:v>
                </c:pt>
                <c:pt idx="993">
                  <c:v>9122.5</c:v>
                </c:pt>
                <c:pt idx="994">
                  <c:v>9232</c:v>
                </c:pt>
                <c:pt idx="995">
                  <c:v>9216.5</c:v>
                </c:pt>
                <c:pt idx="996">
                  <c:v>9192</c:v>
                </c:pt>
                <c:pt idx="997">
                  <c:v>9091.5</c:v>
                </c:pt>
                <c:pt idx="998">
                  <c:v>9052.5</c:v>
                </c:pt>
                <c:pt idx="999">
                  <c:v>9062.5</c:v>
                </c:pt>
                <c:pt idx="1000">
                  <c:v>8989.5</c:v>
                </c:pt>
                <c:pt idx="1001">
                  <c:v>9028.5</c:v>
                </c:pt>
                <c:pt idx="1002">
                  <c:v>8883</c:v>
                </c:pt>
                <c:pt idx="1003">
                  <c:v>8941</c:v>
                </c:pt>
                <c:pt idx="1004">
                  <c:v>8912</c:v>
                </c:pt>
                <c:pt idx="1005">
                  <c:v>8950.5</c:v>
                </c:pt>
                <c:pt idx="1006">
                  <c:v>8982</c:v>
                </c:pt>
                <c:pt idx="1007">
                  <c:v>8910</c:v>
                </c:pt>
                <c:pt idx="1008">
                  <c:v>8768</c:v>
                </c:pt>
                <c:pt idx="1009">
                  <c:v>8802.5</c:v>
                </c:pt>
                <c:pt idx="1010">
                  <c:v>8876.5</c:v>
                </c:pt>
                <c:pt idx="1011">
                  <c:v>9003</c:v>
                </c:pt>
                <c:pt idx="1012">
                  <c:v>9003</c:v>
                </c:pt>
                <c:pt idx="1013">
                  <c:v>9031.5</c:v>
                </c:pt>
                <c:pt idx="1014">
                  <c:v>9078.5</c:v>
                </c:pt>
                <c:pt idx="1015">
                  <c:v>9091.5</c:v>
                </c:pt>
                <c:pt idx="1016">
                  <c:v>9094.5</c:v>
                </c:pt>
                <c:pt idx="1017">
                  <c:v>9154</c:v>
                </c:pt>
                <c:pt idx="1018">
                  <c:v>9167.5</c:v>
                </c:pt>
                <c:pt idx="1019">
                  <c:v>9230.5</c:v>
                </c:pt>
                <c:pt idx="1020">
                  <c:v>9190</c:v>
                </c:pt>
                <c:pt idx="1021">
                  <c:v>9275</c:v>
                </c:pt>
                <c:pt idx="1022">
                  <c:v>9284.5</c:v>
                </c:pt>
                <c:pt idx="1023">
                  <c:v>9223.5</c:v>
                </c:pt>
                <c:pt idx="1024">
                  <c:v>9232</c:v>
                </c:pt>
                <c:pt idx="1025">
                  <c:v>9276</c:v>
                </c:pt>
                <c:pt idx="1026">
                  <c:v>9095</c:v>
                </c:pt>
                <c:pt idx="1027">
                  <c:v>8987</c:v>
                </c:pt>
                <c:pt idx="1028">
                  <c:v>9068</c:v>
                </c:pt>
                <c:pt idx="1029">
                  <c:v>9128.5</c:v>
                </c:pt>
                <c:pt idx="1030">
                  <c:v>9048</c:v>
                </c:pt>
                <c:pt idx="1031">
                  <c:v>9099</c:v>
                </c:pt>
                <c:pt idx="1032">
                  <c:v>9150.5</c:v>
                </c:pt>
                <c:pt idx="1033">
                  <c:v>9240</c:v>
                </c:pt>
                <c:pt idx="1034">
                  <c:v>9276.5</c:v>
                </c:pt>
                <c:pt idx="1035">
                  <c:v>9407.5</c:v>
                </c:pt>
                <c:pt idx="1036">
                  <c:v>9447.5</c:v>
                </c:pt>
                <c:pt idx="1037">
                  <c:v>9358</c:v>
                </c:pt>
                <c:pt idx="1038">
                  <c:v>9454.5</c:v>
                </c:pt>
                <c:pt idx="1039">
                  <c:v>9485</c:v>
                </c:pt>
                <c:pt idx="1040">
                  <c:v>9477</c:v>
                </c:pt>
                <c:pt idx="1041">
                  <c:v>9395.5</c:v>
                </c:pt>
                <c:pt idx="1042">
                  <c:v>9472</c:v>
                </c:pt>
                <c:pt idx="1043">
                  <c:v>9466.5</c:v>
                </c:pt>
                <c:pt idx="1044">
                  <c:v>9563.5</c:v>
                </c:pt>
                <c:pt idx="1045">
                  <c:v>9559</c:v>
                </c:pt>
                <c:pt idx="1046">
                  <c:v>9494.5</c:v>
                </c:pt>
                <c:pt idx="1047">
                  <c:v>9401.5</c:v>
                </c:pt>
                <c:pt idx="1048">
                  <c:v>9460</c:v>
                </c:pt>
                <c:pt idx="1049">
                  <c:v>9389.5</c:v>
                </c:pt>
                <c:pt idx="1050">
                  <c:v>9358</c:v>
                </c:pt>
                <c:pt idx="1051">
                  <c:v>9419</c:v>
                </c:pt>
                <c:pt idx="1052">
                  <c:v>9343</c:v>
                </c:pt>
                <c:pt idx="1053">
                  <c:v>9585</c:v>
                </c:pt>
                <c:pt idx="1054">
                  <c:v>9734</c:v>
                </c:pt>
                <c:pt idx="1055">
                  <c:v>9613.5</c:v>
                </c:pt>
                <c:pt idx="1056">
                  <c:v>9528.5</c:v>
                </c:pt>
                <c:pt idx="1057">
                  <c:v>9662.5</c:v>
                </c:pt>
                <c:pt idx="1058">
                  <c:v>9770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D3-42E7-B3B9-1A523367F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982976"/>
        <c:axId val="665987328"/>
      </c:lineChart>
      <c:dateAx>
        <c:axId val="66598896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5987872"/>
        <c:crosses val="autoZero"/>
        <c:auto val="1"/>
        <c:lblOffset val="100"/>
        <c:baseTimeUnit val="days"/>
      </c:dateAx>
      <c:valAx>
        <c:axId val="665987872"/>
        <c:scaling>
          <c:orientation val="minMax"/>
          <c:max val="12000"/>
          <c:min val="6000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5988960"/>
        <c:crosses val="autoZero"/>
        <c:crossBetween val="between"/>
      </c:valAx>
      <c:valAx>
        <c:axId val="665987328"/>
        <c:scaling>
          <c:orientation val="minMax"/>
          <c:max val="12000"/>
          <c:min val="6000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5982976"/>
        <c:crosses val="max"/>
        <c:crossBetween val="between"/>
      </c:valAx>
      <c:dateAx>
        <c:axId val="66598297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659873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227034120734905E-2"/>
          <c:y val="4.827737546631556E-2"/>
          <c:w val="0.86265704286964129"/>
          <c:h val="0.788979624969559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3.Ա.11'!$C$1</c:f>
              <c:strCache>
                <c:ptCount val="1"/>
                <c:pt idx="0">
                  <c:v>Brent նավթի գինը</c:v>
                </c:pt>
              </c:strCache>
            </c:strRef>
          </c:tx>
          <c:spPr>
            <a:ln w="19050" cap="rnd">
              <a:solidFill>
                <a:srgbClr val="86050C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3.Ա.11'!$A$2:$A$51</c:f>
              <c:numCache>
                <c:formatCode>yyyy\-mm\-dd</c:formatCode>
                <c:ptCount val="50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</c:numCache>
            </c:numRef>
          </c:cat>
          <c:val>
            <c:numRef>
              <c:f>'Գծապատկեր 3.Ա.11'!$C$2:$C$51</c:f>
              <c:numCache>
                <c:formatCode>0</c:formatCode>
                <c:ptCount val="50"/>
                <c:pt idx="0">
                  <c:v>55.224761904761898</c:v>
                </c:pt>
                <c:pt idx="1">
                  <c:v>62.362499999999997</c:v>
                </c:pt>
                <c:pt idx="2">
                  <c:v>65.796086956521705</c:v>
                </c:pt>
                <c:pt idx="3">
                  <c:v>65.531818181818196</c:v>
                </c:pt>
                <c:pt idx="4">
                  <c:v>68.375238095238103</c:v>
                </c:pt>
                <c:pt idx="5">
                  <c:v>73.512727272727304</c:v>
                </c:pt>
                <c:pt idx="6">
                  <c:v>74.403181818181807</c:v>
                </c:pt>
                <c:pt idx="7">
                  <c:v>70.588181818181795</c:v>
                </c:pt>
                <c:pt idx="8">
                  <c:v>74.749545454545398</c:v>
                </c:pt>
                <c:pt idx="9">
                  <c:v>83.865238095238098</c:v>
                </c:pt>
                <c:pt idx="10">
                  <c:v>80.890454545454503</c:v>
                </c:pt>
                <c:pt idx="11">
                  <c:v>74.678260869565193</c:v>
                </c:pt>
                <c:pt idx="12">
                  <c:v>85.622380952380894</c:v>
                </c:pt>
                <c:pt idx="13">
                  <c:v>94.266999999999996</c:v>
                </c:pt>
                <c:pt idx="14">
                  <c:v>112.44</c:v>
                </c:pt>
                <c:pt idx="15">
                  <c:v>106.155714285714</c:v>
                </c:pt>
                <c:pt idx="16">
                  <c:v>112.113636363636</c:v>
                </c:pt>
                <c:pt idx="17">
                  <c:v>117.692727272727</c:v>
                </c:pt>
                <c:pt idx="18">
                  <c:v>105.252857142857</c:v>
                </c:pt>
                <c:pt idx="19">
                  <c:v>97.643043478260907</c:v>
                </c:pt>
                <c:pt idx="20">
                  <c:v>90.608181818181805</c:v>
                </c:pt>
                <c:pt idx="21">
                  <c:v>93.718571428571394</c:v>
                </c:pt>
                <c:pt idx="22">
                  <c:v>90.938636363636405</c:v>
                </c:pt>
                <c:pt idx="23">
                  <c:v>81.503181818181801</c:v>
                </c:pt>
                <c:pt idx="24">
                  <c:v>84.081818181818207</c:v>
                </c:pt>
                <c:pt idx="25">
                  <c:v>83.632499999999993</c:v>
                </c:pt>
                <c:pt idx="26">
                  <c:v>79.256521739130406</c:v>
                </c:pt>
                <c:pt idx="27">
                  <c:v>83.536000000000001</c:v>
                </c:pt>
                <c:pt idx="28">
                  <c:v>75.747391304347801</c:v>
                </c:pt>
                <c:pt idx="29">
                  <c:v>74.974999999999994</c:v>
                </c:pt>
                <c:pt idx="30">
                  <c:v>80.109047619047601</c:v>
                </c:pt>
                <c:pt idx="31">
                  <c:v>85.168260869565202</c:v>
                </c:pt>
                <c:pt idx="32">
                  <c:v>92.673333333333304</c:v>
                </c:pt>
                <c:pt idx="33">
                  <c:v>88.947727272727306</c:v>
                </c:pt>
                <c:pt idx="34">
                  <c:v>82.186363636363595</c:v>
                </c:pt>
                <c:pt idx="35">
                  <c:v>77.540952380952405</c:v>
                </c:pt>
                <c:pt idx="36" formatCode="General">
                  <c:v>80</c:v>
                </c:pt>
                <c:pt idx="37" formatCode="General">
                  <c:v>84</c:v>
                </c:pt>
                <c:pt idx="38" formatCode="General">
                  <c:v>85</c:v>
                </c:pt>
                <c:pt idx="39" formatCode="General">
                  <c:v>90</c:v>
                </c:pt>
                <c:pt idx="40" formatCode="General">
                  <c:v>82</c:v>
                </c:pt>
                <c:pt idx="41" formatCode="General">
                  <c:v>83</c:v>
                </c:pt>
                <c:pt idx="42" formatCode="General">
                  <c:v>85</c:v>
                </c:pt>
                <c:pt idx="43" formatCode="General">
                  <c:v>81</c:v>
                </c:pt>
                <c:pt idx="44" formatCode="General">
                  <c:v>74</c:v>
                </c:pt>
                <c:pt idx="45" formatCode="General">
                  <c:v>76</c:v>
                </c:pt>
                <c:pt idx="46" formatCode="General">
                  <c:v>74</c:v>
                </c:pt>
                <c:pt idx="47">
                  <c:v>74.64</c:v>
                </c:pt>
                <c:pt idx="48">
                  <c:v>75.67</c:v>
                </c:pt>
                <c:pt idx="49">
                  <c:v>72.81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977536"/>
        <c:axId val="665978080"/>
      </c:lineChart>
      <c:lineChart>
        <c:grouping val="standard"/>
        <c:varyColors val="0"/>
        <c:ser>
          <c:idx val="1"/>
          <c:order val="1"/>
          <c:tx>
            <c:strRef>
              <c:f>'Գծապատկեր 3.Ա.11'!$D$1</c:f>
              <c:strCache>
                <c:ptCount val="1"/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3.Ա.11'!$A$2:$A$47</c:f>
              <c:numCache>
                <c:formatCode>yyyy\-mm\-dd</c:formatCode>
                <c:ptCount val="4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</c:numCache>
            </c:numRef>
          </c:cat>
          <c:val>
            <c:numRef>
              <c:f>'Գծապատկեր 3.Ա.11'!$D$2:$D$42</c:f>
              <c:numCache>
                <c:formatCode>General</c:formatCode>
                <c:ptCount val="41"/>
                <c:pt idx="35" formatCode="0">
                  <c:v>77.540952380952405</c:v>
                </c:pt>
                <c:pt idx="36" formatCode="0">
                  <c:v>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986784"/>
        <c:axId val="665988416"/>
      </c:lineChart>
      <c:dateAx>
        <c:axId val="665977536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978080"/>
        <c:crosses val="autoZero"/>
        <c:auto val="1"/>
        <c:lblOffset val="100"/>
        <c:baseTimeUnit val="months"/>
      </c:dateAx>
      <c:valAx>
        <c:axId val="665978080"/>
        <c:scaling>
          <c:orientation val="minMax"/>
          <c:min val="4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977536"/>
        <c:crosses val="autoZero"/>
        <c:crossBetween val="between"/>
      </c:valAx>
      <c:valAx>
        <c:axId val="665988416"/>
        <c:scaling>
          <c:orientation val="minMax"/>
          <c:max val="13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986784"/>
        <c:crosses val="max"/>
        <c:crossBetween val="between"/>
      </c:valAx>
      <c:dateAx>
        <c:axId val="665986784"/>
        <c:scaling>
          <c:orientation val="minMax"/>
        </c:scaling>
        <c:delete val="1"/>
        <c:axPos val="b"/>
        <c:numFmt formatCode="yyyy\-mm\-dd" sourceLinked="1"/>
        <c:majorTickMark val="out"/>
        <c:minorTickMark val="none"/>
        <c:tickLblPos val="nextTo"/>
        <c:crossAx val="66598841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163463219337125E-2"/>
          <c:y val="4.8729662690972661E-2"/>
          <c:w val="0.83367307356132581"/>
          <c:h val="0.7433764110062762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3.Ա.12'!$B$1</c:f>
              <c:strCache>
                <c:ptCount val="1"/>
                <c:pt idx="0">
                  <c:v>FAO ինդեքս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yyyy\-mm</c:formatCode>
                <c:ptCount val="13"/>
                <c:pt idx="0">
                  <c:v>45323</c:v>
                </c:pt>
                <c:pt idx="1">
                  <c:v>45352</c:v>
                </c:pt>
                <c:pt idx="2">
                  <c:v>45383</c:v>
                </c:pt>
                <c:pt idx="3">
                  <c:v>45413</c:v>
                </c:pt>
                <c:pt idx="4">
                  <c:v>45444</c:v>
                </c:pt>
                <c:pt idx="5">
                  <c:v>45474</c:v>
                </c:pt>
                <c:pt idx="6">
                  <c:v>45505</c:v>
                </c:pt>
                <c:pt idx="7">
                  <c:v>45536</c:v>
                </c:pt>
                <c:pt idx="8">
                  <c:v>45566</c:v>
                </c:pt>
                <c:pt idx="9">
                  <c:v>45597</c:v>
                </c:pt>
                <c:pt idx="10">
                  <c:v>45627</c:v>
                </c:pt>
                <c:pt idx="11">
                  <c:v>45658</c:v>
                </c:pt>
                <c:pt idx="12">
                  <c:v>45689</c:v>
                </c:pt>
              </c:numCache>
            </c:numRef>
          </c:cat>
          <c:val>
            <c:numRef>
              <c:f>'Գծապատկեր 3.Ա.12'!$B$2:$B$14</c:f>
              <c:numCache>
                <c:formatCode>0.0</c:formatCode>
                <c:ptCount val="13"/>
                <c:pt idx="0" formatCode="General">
                  <c:v>100</c:v>
                </c:pt>
                <c:pt idx="1">
                  <c:v>101.27547996256416</c:v>
                </c:pt>
                <c:pt idx="2">
                  <c:v>101.53352634838042</c:v>
                </c:pt>
                <c:pt idx="3">
                  <c:v>102.58874577323735</c:v>
                </c:pt>
                <c:pt idx="4">
                  <c:v>103.0157510067865</c:v>
                </c:pt>
                <c:pt idx="5">
                  <c:v>102.92308956733036</c:v>
                </c:pt>
                <c:pt idx="6">
                  <c:v>103.59256208183224</c:v>
                </c:pt>
                <c:pt idx="7">
                  <c:v>106.08006954794909</c:v>
                </c:pt>
                <c:pt idx="8">
                  <c:v>108.08107634836787</c:v>
                </c:pt>
                <c:pt idx="9">
                  <c:v>108.73851975370368</c:v>
                </c:pt>
                <c:pt idx="10">
                  <c:v>108.48104577550153</c:v>
                </c:pt>
                <c:pt idx="11">
                  <c:v>104.61063906465428</c:v>
                </c:pt>
                <c:pt idx="12">
                  <c:v>106.29648475767283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F1-489F-8705-16FC47174154}"/>
            </c:ext>
          </c:extLst>
        </c:ser>
        <c:ser>
          <c:idx val="1"/>
          <c:order val="1"/>
          <c:tx>
            <c:strRef>
              <c:f>'Գծապատկեր 3.Ա.12'!$C$1</c:f>
              <c:strCache>
                <c:ptCount val="1"/>
                <c:pt idx="0">
                  <c:v>Մսամթերք</c:v>
                </c:pt>
              </c:strCache>
            </c:strRef>
          </c:tx>
          <c:spPr>
            <a:ln w="28575" cap="rnd">
              <a:solidFill>
                <a:srgbClr val="86050C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yyyy\-mm</c:formatCode>
                <c:ptCount val="13"/>
                <c:pt idx="0">
                  <c:v>45323</c:v>
                </c:pt>
                <c:pt idx="1">
                  <c:v>45352</c:v>
                </c:pt>
                <c:pt idx="2">
                  <c:v>45383</c:v>
                </c:pt>
                <c:pt idx="3">
                  <c:v>45413</c:v>
                </c:pt>
                <c:pt idx="4">
                  <c:v>45444</c:v>
                </c:pt>
                <c:pt idx="5">
                  <c:v>45474</c:v>
                </c:pt>
                <c:pt idx="6">
                  <c:v>45505</c:v>
                </c:pt>
                <c:pt idx="7">
                  <c:v>45536</c:v>
                </c:pt>
                <c:pt idx="8">
                  <c:v>45566</c:v>
                </c:pt>
                <c:pt idx="9">
                  <c:v>45597</c:v>
                </c:pt>
                <c:pt idx="10">
                  <c:v>45627</c:v>
                </c:pt>
                <c:pt idx="11">
                  <c:v>45658</c:v>
                </c:pt>
                <c:pt idx="12">
                  <c:v>45689</c:v>
                </c:pt>
              </c:numCache>
            </c:numRef>
          </c:cat>
          <c:val>
            <c:numRef>
              <c:f>'Գծապատկեր 3.Ա.12'!$C$2:$C$14</c:f>
              <c:numCache>
                <c:formatCode>0.0</c:formatCode>
                <c:ptCount val="13"/>
                <c:pt idx="0" formatCode="General">
                  <c:v>100</c:v>
                </c:pt>
                <c:pt idx="1">
                  <c:v>102.10998349078322</c:v>
                </c:pt>
                <c:pt idx="2">
                  <c:v>103.58519542628741</c:v>
                </c:pt>
                <c:pt idx="3">
                  <c:v>103.67492815995128</c:v>
                </c:pt>
                <c:pt idx="4">
                  <c:v>104.92483005260213</c:v>
                </c:pt>
                <c:pt idx="5">
                  <c:v>106.63313901818505</c:v>
                </c:pt>
                <c:pt idx="6">
                  <c:v>108.42640387269837</c:v>
                </c:pt>
                <c:pt idx="7">
                  <c:v>106.52953000362675</c:v>
                </c:pt>
                <c:pt idx="8">
                  <c:v>105.95049338116492</c:v>
                </c:pt>
                <c:pt idx="9">
                  <c:v>105.50655086814707</c:v>
                </c:pt>
                <c:pt idx="10">
                  <c:v>106.25602168419718</c:v>
                </c:pt>
                <c:pt idx="11">
                  <c:v>103.00803608310095</c:v>
                </c:pt>
                <c:pt idx="12">
                  <c:v>102.94046891764764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F1-489F-8705-16FC47174154}"/>
            </c:ext>
          </c:extLst>
        </c:ser>
        <c:ser>
          <c:idx val="2"/>
          <c:order val="2"/>
          <c:tx>
            <c:strRef>
              <c:f>'Գծապատկեր 3.Ա.12'!$D$1</c:f>
              <c:strCache>
                <c:ptCount val="1"/>
                <c:pt idx="0">
                  <c:v>Կաթնամթերք</c:v>
                </c:pt>
              </c:strCache>
            </c:strRef>
          </c:tx>
          <c:spPr>
            <a:ln w="28575" cap="rnd">
              <a:solidFill>
                <a:srgbClr val="D39C1F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yyyy\-mm</c:formatCode>
                <c:ptCount val="13"/>
                <c:pt idx="0">
                  <c:v>45323</c:v>
                </c:pt>
                <c:pt idx="1">
                  <c:v>45352</c:v>
                </c:pt>
                <c:pt idx="2">
                  <c:v>45383</c:v>
                </c:pt>
                <c:pt idx="3">
                  <c:v>45413</c:v>
                </c:pt>
                <c:pt idx="4">
                  <c:v>45444</c:v>
                </c:pt>
                <c:pt idx="5">
                  <c:v>45474</c:v>
                </c:pt>
                <c:pt idx="6">
                  <c:v>45505</c:v>
                </c:pt>
                <c:pt idx="7">
                  <c:v>45536</c:v>
                </c:pt>
                <c:pt idx="8">
                  <c:v>45566</c:v>
                </c:pt>
                <c:pt idx="9">
                  <c:v>45597</c:v>
                </c:pt>
                <c:pt idx="10">
                  <c:v>45627</c:v>
                </c:pt>
                <c:pt idx="11">
                  <c:v>45658</c:v>
                </c:pt>
                <c:pt idx="12">
                  <c:v>45689</c:v>
                </c:pt>
              </c:numCache>
            </c:numRef>
          </c:cat>
          <c:val>
            <c:numRef>
              <c:f>'Գծապատկեր 3.Ա.12'!$D$2:$D$14</c:f>
              <c:numCache>
                <c:formatCode>0.0</c:formatCode>
                <c:ptCount val="13"/>
                <c:pt idx="0" formatCode="General">
                  <c:v>100</c:v>
                </c:pt>
                <c:pt idx="1">
                  <c:v>102.76952321822064</c:v>
                </c:pt>
                <c:pt idx="2">
                  <c:v>102.5431436622839</c:v>
                </c:pt>
                <c:pt idx="3">
                  <c:v>104.62396248073503</c:v>
                </c:pt>
                <c:pt idx="4">
                  <c:v>105.9337032855459</c:v>
                </c:pt>
                <c:pt idx="5">
                  <c:v>105.94272378642198</c:v>
                </c:pt>
                <c:pt idx="6">
                  <c:v>108.78182781953895</c:v>
                </c:pt>
                <c:pt idx="7">
                  <c:v>113.10946353691187</c:v>
                </c:pt>
                <c:pt idx="8">
                  <c:v>115.16920374082477</c:v>
                </c:pt>
                <c:pt idx="9">
                  <c:v>115.98402551844187</c:v>
                </c:pt>
                <c:pt idx="10">
                  <c:v>117.57523997362655</c:v>
                </c:pt>
                <c:pt idx="11">
                  <c:v>116.36406588873758</c:v>
                </c:pt>
                <c:pt idx="12">
                  <c:v>120.98674907253954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F1-489F-8705-16FC47174154}"/>
            </c:ext>
          </c:extLst>
        </c:ser>
        <c:ser>
          <c:idx val="3"/>
          <c:order val="3"/>
          <c:tx>
            <c:strRef>
              <c:f>'Գծապատկեր 3.Ա.12'!$E$1</c:f>
              <c:strCache>
                <c:ptCount val="1"/>
                <c:pt idx="0">
                  <c:v>Հացահատիկ</c:v>
                </c:pt>
              </c:strCache>
            </c:strRef>
          </c:tx>
          <c:spPr>
            <a:ln w="28575" cap="rnd">
              <a:solidFill>
                <a:srgbClr val="605E27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yyyy\-mm</c:formatCode>
                <c:ptCount val="13"/>
                <c:pt idx="0">
                  <c:v>45323</c:v>
                </c:pt>
                <c:pt idx="1">
                  <c:v>45352</c:v>
                </c:pt>
                <c:pt idx="2">
                  <c:v>45383</c:v>
                </c:pt>
                <c:pt idx="3">
                  <c:v>45413</c:v>
                </c:pt>
                <c:pt idx="4">
                  <c:v>45444</c:v>
                </c:pt>
                <c:pt idx="5">
                  <c:v>45474</c:v>
                </c:pt>
                <c:pt idx="6">
                  <c:v>45505</c:v>
                </c:pt>
                <c:pt idx="7">
                  <c:v>45536</c:v>
                </c:pt>
                <c:pt idx="8">
                  <c:v>45566</c:v>
                </c:pt>
                <c:pt idx="9">
                  <c:v>45597</c:v>
                </c:pt>
                <c:pt idx="10">
                  <c:v>45627</c:v>
                </c:pt>
                <c:pt idx="11">
                  <c:v>45658</c:v>
                </c:pt>
                <c:pt idx="12">
                  <c:v>45689</c:v>
                </c:pt>
              </c:numCache>
            </c:numRef>
          </c:cat>
          <c:val>
            <c:numRef>
              <c:f>'Գծապատկեր 3.Ա.12'!$E$2:$E$14</c:f>
              <c:numCache>
                <c:formatCode>0.0</c:formatCode>
                <c:ptCount val="13"/>
                <c:pt idx="0" formatCode="General">
                  <c:v>100</c:v>
                </c:pt>
                <c:pt idx="1">
                  <c:v>97.407675575572057</c:v>
                </c:pt>
                <c:pt idx="2">
                  <c:v>98.042675721957266</c:v>
                </c:pt>
                <c:pt idx="3">
                  <c:v>104.24300287519182</c:v>
                </c:pt>
                <c:pt idx="4">
                  <c:v>101.16010102362986</c:v>
                </c:pt>
                <c:pt idx="5">
                  <c:v>97.2228836285352</c:v>
                </c:pt>
                <c:pt idx="6">
                  <c:v>96.757742631545781</c:v>
                </c:pt>
                <c:pt idx="7">
                  <c:v>99.745312378460724</c:v>
                </c:pt>
                <c:pt idx="8">
                  <c:v>100.52930571874381</c:v>
                </c:pt>
                <c:pt idx="9">
                  <c:v>97.864700979498039</c:v>
                </c:pt>
                <c:pt idx="10">
                  <c:v>97.835714709738681</c:v>
                </c:pt>
                <c:pt idx="11">
                  <c:v>96.488085201022301</c:v>
                </c:pt>
                <c:pt idx="12">
                  <c:v>97.165254587688395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EF1-489F-8705-16FC47174154}"/>
            </c:ext>
          </c:extLst>
        </c:ser>
        <c:ser>
          <c:idx val="4"/>
          <c:order val="4"/>
          <c:tx>
            <c:strRef>
              <c:f>'Գծապատկեր 3.Ա.12'!$F$1</c:f>
              <c:strCache>
                <c:ptCount val="1"/>
                <c:pt idx="0">
                  <c:v>Յուղեր</c:v>
                </c:pt>
              </c:strCache>
            </c:strRef>
          </c:tx>
          <c:spPr>
            <a:ln w="28575" cap="rnd">
              <a:solidFill>
                <a:srgbClr val="AAAAAA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yyyy\-mm</c:formatCode>
                <c:ptCount val="13"/>
                <c:pt idx="0">
                  <c:v>45323</c:v>
                </c:pt>
                <c:pt idx="1">
                  <c:v>45352</c:v>
                </c:pt>
                <c:pt idx="2">
                  <c:v>45383</c:v>
                </c:pt>
                <c:pt idx="3">
                  <c:v>45413</c:v>
                </c:pt>
                <c:pt idx="4">
                  <c:v>45444</c:v>
                </c:pt>
                <c:pt idx="5">
                  <c:v>45474</c:v>
                </c:pt>
                <c:pt idx="6">
                  <c:v>45505</c:v>
                </c:pt>
                <c:pt idx="7">
                  <c:v>45536</c:v>
                </c:pt>
                <c:pt idx="8">
                  <c:v>45566</c:v>
                </c:pt>
                <c:pt idx="9">
                  <c:v>45597</c:v>
                </c:pt>
                <c:pt idx="10">
                  <c:v>45627</c:v>
                </c:pt>
                <c:pt idx="11">
                  <c:v>45658</c:v>
                </c:pt>
                <c:pt idx="12">
                  <c:v>45689</c:v>
                </c:pt>
              </c:numCache>
            </c:numRef>
          </c:cat>
          <c:val>
            <c:numRef>
              <c:f>'Գծապատկեր 3.Ա.12'!$F$2:$F$14</c:f>
              <c:numCache>
                <c:formatCode>0.0</c:formatCode>
                <c:ptCount val="13"/>
                <c:pt idx="0" formatCode="General">
                  <c:v>100</c:v>
                </c:pt>
                <c:pt idx="1">
                  <c:v>108.0143535840604</c:v>
                </c:pt>
                <c:pt idx="2">
                  <c:v>108.29543225580996</c:v>
                </c:pt>
                <c:pt idx="3">
                  <c:v>105.74980395520096</c:v>
                </c:pt>
                <c:pt idx="4">
                  <c:v>109.0505316635536</c:v>
                </c:pt>
                <c:pt idx="5">
                  <c:v>111.6891800110275</c:v>
                </c:pt>
                <c:pt idx="6">
                  <c:v>112.6188477641219</c:v>
                </c:pt>
                <c:pt idx="7">
                  <c:v>117.77925898191889</c:v>
                </c:pt>
                <c:pt idx="8">
                  <c:v>126.34614658796805</c:v>
                </c:pt>
                <c:pt idx="9">
                  <c:v>135.76695444876185</c:v>
                </c:pt>
                <c:pt idx="10">
                  <c:v>134.09351391254634</c:v>
                </c:pt>
                <c:pt idx="11">
                  <c:v>124.33626263475797</c:v>
                </c:pt>
                <c:pt idx="12">
                  <c:v>126.76403928262485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EF1-489F-8705-16FC47174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979168"/>
        <c:axId val="665989504"/>
      </c:lineChart>
      <c:lineChart>
        <c:grouping val="standard"/>
        <c:varyColors val="0"/>
        <c:ser>
          <c:idx val="5"/>
          <c:order val="5"/>
          <c:tx>
            <c:strRef>
              <c:f>'Գծապատկեր 3.Ա.12'!$G$1</c:f>
              <c:strCache>
                <c:ptCount val="1"/>
                <c:pt idx="0">
                  <c:v>Շաքարավազ</c:v>
                </c:pt>
              </c:strCache>
            </c:strRef>
          </c:tx>
          <c:spPr>
            <a:ln w="28575" cap="rnd">
              <a:solidFill>
                <a:srgbClr val="275A82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yyyy\-mm</c:formatCode>
                <c:ptCount val="13"/>
                <c:pt idx="0">
                  <c:v>45323</c:v>
                </c:pt>
                <c:pt idx="1">
                  <c:v>45352</c:v>
                </c:pt>
                <c:pt idx="2">
                  <c:v>45383</c:v>
                </c:pt>
                <c:pt idx="3">
                  <c:v>45413</c:v>
                </c:pt>
                <c:pt idx="4">
                  <c:v>45444</c:v>
                </c:pt>
                <c:pt idx="5">
                  <c:v>45474</c:v>
                </c:pt>
                <c:pt idx="6">
                  <c:v>45505</c:v>
                </c:pt>
                <c:pt idx="7">
                  <c:v>45536</c:v>
                </c:pt>
                <c:pt idx="8">
                  <c:v>45566</c:v>
                </c:pt>
                <c:pt idx="9">
                  <c:v>45597</c:v>
                </c:pt>
                <c:pt idx="10">
                  <c:v>45627</c:v>
                </c:pt>
                <c:pt idx="11">
                  <c:v>45658</c:v>
                </c:pt>
                <c:pt idx="12">
                  <c:v>45689</c:v>
                </c:pt>
              </c:numCache>
            </c:numRef>
          </c:cat>
          <c:val>
            <c:numRef>
              <c:f>'Գծապատկեր 3.Ա.12'!$G$2:$G$14</c:f>
              <c:numCache>
                <c:formatCode>0.0</c:formatCode>
                <c:ptCount val="13"/>
                <c:pt idx="0" formatCode="General">
                  <c:v>100</c:v>
                </c:pt>
                <c:pt idx="1">
                  <c:v>94.734759671746801</c:v>
                </c:pt>
                <c:pt idx="2">
                  <c:v>89.94524672279654</c:v>
                </c:pt>
                <c:pt idx="3">
                  <c:v>83.189012043056579</c:v>
                </c:pt>
                <c:pt idx="4">
                  <c:v>84.792643610785447</c:v>
                </c:pt>
                <c:pt idx="5">
                  <c:v>84.916407564095991</c:v>
                </c:pt>
                <c:pt idx="6">
                  <c:v>80.886976446765402</c:v>
                </c:pt>
                <c:pt idx="7">
                  <c:v>89.689750460559324</c:v>
                </c:pt>
                <c:pt idx="8">
                  <c:v>92.040241602528098</c:v>
                </c:pt>
                <c:pt idx="9">
                  <c:v>89.81954446491369</c:v>
                </c:pt>
                <c:pt idx="10">
                  <c:v>84.738737229944675</c:v>
                </c:pt>
                <c:pt idx="11">
                  <c:v>77.581765929356621</c:v>
                </c:pt>
                <c:pt idx="12">
                  <c:v>82.701942680082382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EF1-489F-8705-16FC47174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990592"/>
        <c:axId val="665981888"/>
      </c:lineChart>
      <c:dateAx>
        <c:axId val="66597916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989504"/>
        <c:crosses val="autoZero"/>
        <c:auto val="1"/>
        <c:lblOffset val="100"/>
        <c:baseTimeUnit val="months"/>
      </c:dateAx>
      <c:valAx>
        <c:axId val="665989504"/>
        <c:scaling>
          <c:orientation val="minMax"/>
          <c:min val="6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979168"/>
        <c:crosses val="autoZero"/>
        <c:crossBetween val="between"/>
        <c:majorUnit val="5"/>
      </c:valAx>
      <c:valAx>
        <c:axId val="665981888"/>
        <c:scaling>
          <c:orientation val="minMax"/>
          <c:max val="140"/>
          <c:min val="6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990592"/>
        <c:crosses val="max"/>
        <c:crossBetween val="between"/>
        <c:majorUnit val="5"/>
      </c:valAx>
      <c:dateAx>
        <c:axId val="665990592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66598188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275A8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7728208799074943E-2"/>
          <c:y val="1.2901931718891863E-2"/>
          <c:w val="0.587992731677771"/>
          <c:h val="0.141244863241265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922346632502035E-2"/>
          <c:y val="6.4401336961613376E-2"/>
          <c:w val="0.88815530673499599"/>
          <c:h val="0.77365972640841474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3.Բ.1'!$A$3</c:f>
              <c:strCache>
                <c:ptCount val="1"/>
                <c:pt idx="0">
                  <c:v>Հարկեր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3.Բ.1'!$B$1:$M$1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3.Բ.1'!$B$3:$M$3</c:f>
              <c:numCache>
                <c:formatCode>0.0</c:formatCode>
                <c:ptCount val="12"/>
                <c:pt idx="0">
                  <c:v>1.2631601374371932</c:v>
                </c:pt>
                <c:pt idx="1">
                  <c:v>-0.66580542166352952</c:v>
                </c:pt>
                <c:pt idx="2">
                  <c:v>1.965298177932445</c:v>
                </c:pt>
                <c:pt idx="3">
                  <c:v>0.76957785933949274</c:v>
                </c:pt>
                <c:pt idx="4">
                  <c:v>1.4970826376932371</c:v>
                </c:pt>
                <c:pt idx="5">
                  <c:v>1.7311751034753726</c:v>
                </c:pt>
                <c:pt idx="6">
                  <c:v>0.76171016087855259</c:v>
                </c:pt>
                <c:pt idx="7">
                  <c:v>0.85141480482398324</c:v>
                </c:pt>
                <c:pt idx="8">
                  <c:v>6.1748472942188014E-2</c:v>
                </c:pt>
                <c:pt idx="9">
                  <c:v>-0.68757578837389977</c:v>
                </c:pt>
                <c:pt idx="10">
                  <c:v>0.10348976097288801</c:v>
                </c:pt>
                <c:pt idx="11">
                  <c:v>-0.21773886633455539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72-41FE-922C-3625FD9021B5}"/>
            </c:ext>
          </c:extLst>
        </c:ser>
        <c:ser>
          <c:idx val="2"/>
          <c:order val="2"/>
          <c:tx>
            <c:strRef>
              <c:f>'Գծապատկեր 3.Բ.1'!$A$4</c:f>
              <c:strCache>
                <c:ptCount val="1"/>
                <c:pt idx="0">
                  <c:v>Գյուղատնտեսություն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3.Բ.1'!$B$1:$M$1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3.Բ.1'!$B$4:$M$4</c:f>
              <c:numCache>
                <c:formatCode>0.0</c:formatCode>
                <c:ptCount val="12"/>
                <c:pt idx="0">
                  <c:v>-0.30452946656309909</c:v>
                </c:pt>
                <c:pt idx="1">
                  <c:v>-0.39571517372441201</c:v>
                </c:pt>
                <c:pt idx="2">
                  <c:v>-0.35607801140285711</c:v>
                </c:pt>
                <c:pt idx="3">
                  <c:v>-0.25781449740754225</c:v>
                </c:pt>
                <c:pt idx="4">
                  <c:v>0.14150892122262634</c:v>
                </c:pt>
                <c:pt idx="5">
                  <c:v>0.15022413290651987</c:v>
                </c:pt>
                <c:pt idx="6">
                  <c:v>0.63279010206065689</c:v>
                </c:pt>
                <c:pt idx="7">
                  <c:v>0.18568467078768328</c:v>
                </c:pt>
                <c:pt idx="8">
                  <c:v>0.17264334673844092</c:v>
                </c:pt>
                <c:pt idx="9">
                  <c:v>0.37443631806180588</c:v>
                </c:pt>
                <c:pt idx="10">
                  <c:v>-0.13722934898653077</c:v>
                </c:pt>
                <c:pt idx="11">
                  <c:v>6.8636048460726296E-2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72-41FE-922C-3625FD9021B5}"/>
            </c:ext>
          </c:extLst>
        </c:ser>
        <c:ser>
          <c:idx val="3"/>
          <c:order val="3"/>
          <c:tx>
            <c:strRef>
              <c:f>'Գծապատկեր 3.Բ.1'!$A$5</c:f>
              <c:strCache>
                <c:ptCount val="1"/>
                <c:pt idx="0">
                  <c:v>Արդյունաբերություն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3.Բ.1'!$B$1:$M$1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3.Բ.1'!$B$5:$M$5</c:f>
              <c:numCache>
                <c:formatCode>0.0</c:formatCode>
                <c:ptCount val="12"/>
                <c:pt idx="0">
                  <c:v>0.6477300853375213</c:v>
                </c:pt>
                <c:pt idx="1">
                  <c:v>0.80251528432543484</c:v>
                </c:pt>
                <c:pt idx="2">
                  <c:v>2.1544567551685065</c:v>
                </c:pt>
                <c:pt idx="3">
                  <c:v>1.4770676257322641</c:v>
                </c:pt>
                <c:pt idx="4">
                  <c:v>0.53588398111154478</c:v>
                </c:pt>
                <c:pt idx="5">
                  <c:v>-0.64136575919538696</c:v>
                </c:pt>
                <c:pt idx="6">
                  <c:v>-0.8002188217077123</c:v>
                </c:pt>
                <c:pt idx="7">
                  <c:v>-0.44895466754171093</c:v>
                </c:pt>
                <c:pt idx="8">
                  <c:v>1.4378152972040563</c:v>
                </c:pt>
                <c:pt idx="9">
                  <c:v>0.76007698976970406</c:v>
                </c:pt>
                <c:pt idx="10">
                  <c:v>0.60309090265255549</c:v>
                </c:pt>
                <c:pt idx="11">
                  <c:v>-0.17955608108876445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72-41FE-922C-3625FD9021B5}"/>
            </c:ext>
          </c:extLst>
        </c:ser>
        <c:ser>
          <c:idx val="4"/>
          <c:order val="4"/>
          <c:tx>
            <c:strRef>
              <c:f>'Գծապատկեր 3.Բ.1'!$A$6</c:f>
              <c:strCache>
                <c:ptCount val="1"/>
                <c:pt idx="0">
                  <c:v>Շինարարություն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3.Բ.1'!$B$1:$M$1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3.Բ.1'!$B$6:$M$6</c:f>
              <c:numCache>
                <c:formatCode>0.0</c:formatCode>
                <c:ptCount val="12"/>
                <c:pt idx="0">
                  <c:v>0.36212330735777309</c:v>
                </c:pt>
                <c:pt idx="1">
                  <c:v>1.4022767100286695</c:v>
                </c:pt>
                <c:pt idx="2">
                  <c:v>1.3255683989954548</c:v>
                </c:pt>
                <c:pt idx="3">
                  <c:v>1.4826520058935779</c:v>
                </c:pt>
                <c:pt idx="4">
                  <c:v>0.55503831284735106</c:v>
                </c:pt>
                <c:pt idx="5">
                  <c:v>1.0870995582717689</c:v>
                </c:pt>
                <c:pt idx="6">
                  <c:v>1.2452830705397093</c:v>
                </c:pt>
                <c:pt idx="7">
                  <c:v>1.2657402044778858</c:v>
                </c:pt>
                <c:pt idx="8">
                  <c:v>0.51973632968765804</c:v>
                </c:pt>
                <c:pt idx="9">
                  <c:v>1.0485471273390345</c:v>
                </c:pt>
                <c:pt idx="10">
                  <c:v>1.0478913540676624</c:v>
                </c:pt>
                <c:pt idx="11">
                  <c:v>0.90425608134421376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72-41FE-922C-3625FD9021B5}"/>
            </c:ext>
          </c:extLst>
        </c:ser>
        <c:ser>
          <c:idx val="5"/>
          <c:order val="5"/>
          <c:tx>
            <c:strRef>
              <c:f>'Գծապատկեր 3.Բ.1'!$A$7</c:f>
              <c:strCache>
                <c:ptCount val="1"/>
                <c:pt idx="0">
                  <c:v>Ծառայություններ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3.Բ.1'!$B$1:$M$1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3.Բ.1'!$B$7:$M$7</c:f>
              <c:numCache>
                <c:formatCode>0.0</c:formatCode>
                <c:ptCount val="12"/>
                <c:pt idx="0">
                  <c:v>7.1227001967389079</c:v>
                </c:pt>
                <c:pt idx="1">
                  <c:v>11.771010278412174</c:v>
                </c:pt>
                <c:pt idx="2">
                  <c:v>9.4688151598000836</c:v>
                </c:pt>
                <c:pt idx="3">
                  <c:v>9.2304251847568253</c:v>
                </c:pt>
                <c:pt idx="4">
                  <c:v>9.0953753635682268</c:v>
                </c:pt>
                <c:pt idx="5">
                  <c:v>7.0012248523520331</c:v>
                </c:pt>
                <c:pt idx="6">
                  <c:v>5.5970006715972049</c:v>
                </c:pt>
                <c:pt idx="7">
                  <c:v>4.5637046539705395</c:v>
                </c:pt>
                <c:pt idx="8">
                  <c:v>5.741296907034247</c:v>
                </c:pt>
                <c:pt idx="9">
                  <c:v>5.7932318422017905</c:v>
                </c:pt>
                <c:pt idx="10">
                  <c:v>5.1076621981771888</c:v>
                </c:pt>
                <c:pt idx="11">
                  <c:v>3.1416205861900188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65981344"/>
        <c:axId val="665982432"/>
      </c:barChart>
      <c:lineChart>
        <c:grouping val="standard"/>
        <c:varyColors val="0"/>
        <c:ser>
          <c:idx val="0"/>
          <c:order val="0"/>
          <c:tx>
            <c:strRef>
              <c:f>'Գծապատկեր 3.Բ.1'!$A$2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3.Բ.1'!$B$1:$M$1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3.Բ.1'!$B$2:$M$2</c:f>
              <c:numCache>
                <c:formatCode>0.0</c:formatCode>
                <c:ptCount val="12"/>
                <c:pt idx="0">
                  <c:v>9.0911842603082818</c:v>
                </c:pt>
                <c:pt idx="1">
                  <c:v>12.914281677378341</c:v>
                </c:pt>
                <c:pt idx="2">
                  <c:v>14.558060480493637</c:v>
                </c:pt>
                <c:pt idx="3">
                  <c:v>12.701908178314625</c:v>
                </c:pt>
                <c:pt idx="4">
                  <c:v>11.824889216442998</c:v>
                </c:pt>
                <c:pt idx="5">
                  <c:v>9.3283578878102986</c:v>
                </c:pt>
                <c:pt idx="6">
                  <c:v>7.4365651833684154</c:v>
                </c:pt>
                <c:pt idx="7">
                  <c:v>6.4175896665183814</c:v>
                </c:pt>
                <c:pt idx="8">
                  <c:v>7.9332403536065783</c:v>
                </c:pt>
                <c:pt idx="9">
                  <c:v>7.2887164889984462</c:v>
                </c:pt>
                <c:pt idx="10">
                  <c:v>6.0692200861420105</c:v>
                </c:pt>
                <c:pt idx="11">
                  <c:v>3.7172177685716292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978624"/>
        <c:axId val="665991680"/>
      </c:lineChart>
      <c:catAx>
        <c:axId val="665981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982432"/>
        <c:crosses val="autoZero"/>
        <c:auto val="1"/>
        <c:lblAlgn val="ctr"/>
        <c:lblOffset val="100"/>
        <c:noMultiLvlLbl val="0"/>
      </c:catAx>
      <c:valAx>
        <c:axId val="665982432"/>
        <c:scaling>
          <c:orientation val="minMax"/>
          <c:max val="2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981344"/>
        <c:crosses val="autoZero"/>
        <c:crossBetween val="between"/>
      </c:valAx>
      <c:valAx>
        <c:axId val="665991680"/>
        <c:scaling>
          <c:orientation val="minMax"/>
          <c:max val="20"/>
          <c:min val="-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978624"/>
        <c:crosses val="max"/>
        <c:crossBetween val="between"/>
      </c:valAx>
      <c:catAx>
        <c:axId val="665978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59916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3299803539474064E-2"/>
          <c:y val="8.4911693510239389E-3"/>
          <c:w val="0.86009630483667499"/>
          <c:h val="9.41837859492256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83174405725874E-2"/>
          <c:y val="1.9981408573928262E-2"/>
          <c:w val="0.86249685358086747"/>
          <c:h val="0.807139836687080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3.Բ.2'!$C$1</c:f>
              <c:strCache>
                <c:ptCount val="1"/>
                <c:pt idx="0">
                  <c:v>Տարբերություն տ/տ (ձախ առանցք)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numRef>
              <c:f>'Գծապատկեր 3.Բ.2'!$A$74:$A$87</c:f>
              <c:numCache>
                <c:formatCode>[$-409]yyyy\-mm;@</c:formatCode>
                <c:ptCount val="14"/>
                <c:pt idx="0">
                  <c:v>45322</c:v>
                </c:pt>
                <c:pt idx="1">
                  <c:v>45351</c:v>
                </c:pt>
                <c:pt idx="2">
                  <c:v>45382</c:v>
                </c:pt>
                <c:pt idx="3">
                  <c:v>45412</c:v>
                </c:pt>
                <c:pt idx="4">
                  <c:v>45443</c:v>
                </c:pt>
                <c:pt idx="5">
                  <c:v>45473</c:v>
                </c:pt>
                <c:pt idx="6">
                  <c:v>45504</c:v>
                </c:pt>
                <c:pt idx="7">
                  <c:v>45535</c:v>
                </c:pt>
                <c:pt idx="8">
                  <c:v>45565</c:v>
                </c:pt>
                <c:pt idx="9">
                  <c:v>45596</c:v>
                </c:pt>
                <c:pt idx="10">
                  <c:v>45626</c:v>
                </c:pt>
                <c:pt idx="11">
                  <c:v>45657</c:v>
                </c:pt>
                <c:pt idx="12">
                  <c:v>45688</c:v>
                </c:pt>
                <c:pt idx="13">
                  <c:v>45689</c:v>
                </c:pt>
              </c:numCache>
            </c:numRef>
          </c:cat>
          <c:val>
            <c:numRef>
              <c:f>'Գծապատկեր 3.Բ.2'!$C$74:$C$87</c:f>
              <c:numCache>
                <c:formatCode>General</c:formatCode>
                <c:ptCount val="14"/>
                <c:pt idx="0">
                  <c:v>-5156</c:v>
                </c:pt>
                <c:pt idx="1">
                  <c:v>-3347</c:v>
                </c:pt>
                <c:pt idx="2">
                  <c:v>-5703</c:v>
                </c:pt>
                <c:pt idx="3">
                  <c:v>-15669</c:v>
                </c:pt>
                <c:pt idx="4">
                  <c:v>-9335</c:v>
                </c:pt>
                <c:pt idx="5">
                  <c:v>-18441</c:v>
                </c:pt>
                <c:pt idx="6">
                  <c:v>-18103</c:v>
                </c:pt>
                <c:pt idx="7">
                  <c:v>-27567</c:v>
                </c:pt>
                <c:pt idx="8">
                  <c:v>-24057</c:v>
                </c:pt>
                <c:pt idx="9">
                  <c:v>8414</c:v>
                </c:pt>
                <c:pt idx="10">
                  <c:v>3057</c:v>
                </c:pt>
                <c:pt idx="11">
                  <c:v>-2561</c:v>
                </c:pt>
                <c:pt idx="12">
                  <c:v>-14837</c:v>
                </c:pt>
                <c:pt idx="13">
                  <c:v>-9869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5983520"/>
        <c:axId val="665984064"/>
      </c:barChart>
      <c:lineChart>
        <c:grouping val="standard"/>
        <c:varyColors val="0"/>
        <c:ser>
          <c:idx val="1"/>
          <c:order val="1"/>
          <c:tx>
            <c:strRef>
              <c:f>'Գծապատկեր 3.Բ.2'!$D$1</c:f>
              <c:strCache>
                <c:ptCount val="1"/>
                <c:pt idx="0">
                  <c:v>տ/տ աճ (աջ առանցք)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3.Բ.2'!$A$74:$A$87</c:f>
              <c:numCache>
                <c:formatCode>[$-409]yyyy\-mm;@</c:formatCode>
                <c:ptCount val="14"/>
                <c:pt idx="0">
                  <c:v>45322</c:v>
                </c:pt>
                <c:pt idx="1">
                  <c:v>45351</c:v>
                </c:pt>
                <c:pt idx="2">
                  <c:v>45382</c:v>
                </c:pt>
                <c:pt idx="3">
                  <c:v>45412</c:v>
                </c:pt>
                <c:pt idx="4">
                  <c:v>45443</c:v>
                </c:pt>
                <c:pt idx="5">
                  <c:v>45473</c:v>
                </c:pt>
                <c:pt idx="6">
                  <c:v>45504</c:v>
                </c:pt>
                <c:pt idx="7">
                  <c:v>45535</c:v>
                </c:pt>
                <c:pt idx="8">
                  <c:v>45565</c:v>
                </c:pt>
                <c:pt idx="9">
                  <c:v>45596</c:v>
                </c:pt>
                <c:pt idx="10">
                  <c:v>45626</c:v>
                </c:pt>
                <c:pt idx="11">
                  <c:v>45657</c:v>
                </c:pt>
                <c:pt idx="12">
                  <c:v>45688</c:v>
                </c:pt>
                <c:pt idx="13">
                  <c:v>45689</c:v>
                </c:pt>
              </c:numCache>
            </c:numRef>
          </c:cat>
          <c:val>
            <c:numRef>
              <c:f>'Գծապատկեր 3.Բ.2'!$D$74:$D$87</c:f>
              <c:numCache>
                <c:formatCode>0.0</c:formatCode>
                <c:ptCount val="14"/>
                <c:pt idx="0">
                  <c:v>-3.2331086377175069</c:v>
                </c:pt>
                <c:pt idx="1">
                  <c:v>-2.5630226360768233</c:v>
                </c:pt>
                <c:pt idx="2">
                  <c:v>-3.5662026788729264</c:v>
                </c:pt>
                <c:pt idx="3">
                  <c:v>-8.7224934451872969</c:v>
                </c:pt>
                <c:pt idx="4">
                  <c:v>-5.2924301523947719</c:v>
                </c:pt>
                <c:pt idx="5">
                  <c:v>-9.2594359280775649</c:v>
                </c:pt>
                <c:pt idx="6">
                  <c:v>-7.079614870202505</c:v>
                </c:pt>
                <c:pt idx="7">
                  <c:v>-8.3921384777433445</c:v>
                </c:pt>
                <c:pt idx="8">
                  <c:v>-9.2307515213837803</c:v>
                </c:pt>
                <c:pt idx="9">
                  <c:v>4.3061270445658977</c:v>
                </c:pt>
                <c:pt idx="10">
                  <c:v>2.04</c:v>
                </c:pt>
                <c:pt idx="11">
                  <c:v>-1.93</c:v>
                </c:pt>
                <c:pt idx="12">
                  <c:v>-9.61</c:v>
                </c:pt>
                <c:pt idx="13">
                  <c:v>-7.8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985152"/>
        <c:axId val="665984608"/>
      </c:lineChart>
      <c:dateAx>
        <c:axId val="665983520"/>
        <c:scaling>
          <c:orientation val="minMax"/>
        </c:scaling>
        <c:delete val="0"/>
        <c:axPos val="b"/>
        <c:numFmt formatCode="[$-409]yyyy\-mm;@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984064"/>
        <c:crosses val="autoZero"/>
        <c:auto val="1"/>
        <c:lblOffset val="100"/>
        <c:baseTimeUnit val="months"/>
        <c:majorUnit val="1"/>
        <c:majorTimeUnit val="months"/>
      </c:dateAx>
      <c:valAx>
        <c:axId val="66598406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հազար մարդ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983520"/>
        <c:crosses val="autoZero"/>
        <c:crossBetween val="between"/>
        <c:dispUnits>
          <c:builtInUnit val="thousands"/>
        </c:dispUnits>
      </c:valAx>
      <c:valAx>
        <c:axId val="665984608"/>
        <c:scaling>
          <c:orientation val="minMax"/>
          <c:max val="5"/>
          <c:min val="-1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985152"/>
        <c:crosses val="max"/>
        <c:crossBetween val="between"/>
        <c:majorUnit val="2"/>
      </c:valAx>
      <c:dateAx>
        <c:axId val="665985152"/>
        <c:scaling>
          <c:orientation val="minMax"/>
        </c:scaling>
        <c:delete val="1"/>
        <c:axPos val="b"/>
        <c:numFmt formatCode="[$-409]yyyy\-mm;@" sourceLinked="1"/>
        <c:majorTickMark val="out"/>
        <c:minorTickMark val="none"/>
        <c:tickLblPos val="nextTo"/>
        <c:crossAx val="665984608"/>
        <c:crosses val="autoZero"/>
        <c:auto val="1"/>
        <c:lblOffset val="100"/>
        <c:baseTimeUnit val="days"/>
        <c:majorUnit val="1"/>
        <c:minorUnit val="1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5337060645674326E-2"/>
          <c:y val="3.4584863630339552E-2"/>
          <c:w val="0.44849212658773996"/>
          <c:h val="0.121784712098408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050962379702537E-2"/>
          <c:y val="5.1944439899874024E-2"/>
          <c:w val="0.9337961504811898"/>
          <c:h val="0.76130656069058966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3.Բ.3'!$C$2</c:f>
              <c:strCache>
                <c:ptCount val="1"/>
                <c:pt idx="0">
                  <c:v>Ստորին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3.Բ.3'!$A$3:$A$35</c:f>
              <c:strCache>
                <c:ptCount val="3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</c:strCache>
            </c:strRef>
          </c:cat>
          <c:val>
            <c:numRef>
              <c:f>'Գծապատկեր 3.Բ.3'!$C$3:$C$35</c:f>
              <c:numCache>
                <c:formatCode>0.0</c:formatCode>
                <c:ptCount val="33"/>
                <c:pt idx="0">
                  <c:v>-5.86238803</c:v>
                </c:pt>
                <c:pt idx="1">
                  <c:v>-4.06279243</c:v>
                </c:pt>
                <c:pt idx="2">
                  <c:v>0.13394349999999999</c:v>
                </c:pt>
                <c:pt idx="3">
                  <c:v>-1.399864276</c:v>
                </c:pt>
                <c:pt idx="4">
                  <c:v>-3.8338707799999998</c:v>
                </c:pt>
                <c:pt idx="5">
                  <c:v>-3.3552427800000002</c:v>
                </c:pt>
                <c:pt idx="6">
                  <c:v>-2.897086614</c:v>
                </c:pt>
                <c:pt idx="7">
                  <c:v>-4.4088024200000007</c:v>
                </c:pt>
                <c:pt idx="8">
                  <c:v>-7.54395214</c:v>
                </c:pt>
                <c:pt idx="9">
                  <c:v>-5.3623572399999997</c:v>
                </c:pt>
                <c:pt idx="10">
                  <c:v>-2.8394275269999998</c:v>
                </c:pt>
                <c:pt idx="11">
                  <c:v>-2.3416486949999999</c:v>
                </c:pt>
                <c:pt idx="12">
                  <c:v>-6.4488735200000002</c:v>
                </c:pt>
                <c:pt idx="13">
                  <c:v>-6.8653072499999999</c:v>
                </c:pt>
                <c:pt idx="14">
                  <c:v>-2.9887188890000003</c:v>
                </c:pt>
                <c:pt idx="15">
                  <c:v>-4.3038959499999994</c:v>
                </c:pt>
                <c:pt idx="16">
                  <c:v>5.63538600000002E-2</c:v>
                </c:pt>
                <c:pt idx="17">
                  <c:v>3.4852969099999997</c:v>
                </c:pt>
                <c:pt idx="18">
                  <c:v>2.53427706</c:v>
                </c:pt>
                <c:pt idx="19">
                  <c:v>0.75827530000000021</c:v>
                </c:pt>
                <c:pt idx="20">
                  <c:v>3.0842098</c:v>
                </c:pt>
                <c:pt idx="21">
                  <c:v>4.5456096700000002</c:v>
                </c:pt>
                <c:pt idx="22">
                  <c:v>5.0066297799999999</c:v>
                </c:pt>
                <c:pt idx="23">
                  <c:v>5.0770323900000003</c:v>
                </c:pt>
                <c:pt idx="24">
                  <c:v>3.5887623099999999</c:v>
                </c:pt>
                <c:pt idx="25">
                  <c:v>0.90110497000000001</c:v>
                </c:pt>
                <c:pt idx="26">
                  <c:v>0.60567812999999981</c:v>
                </c:pt>
                <c:pt idx="27">
                  <c:v>-0.88744621999999995</c:v>
                </c:pt>
                <c:pt idx="28">
                  <c:v>-1</c:v>
                </c:pt>
                <c:pt idx="29">
                  <c:v>-1.5</c:v>
                </c:pt>
                <c:pt idx="30">
                  <c:v>-1.65</c:v>
                </c:pt>
                <c:pt idx="31">
                  <c:v>-1.699556683</c:v>
                </c:pt>
                <c:pt idx="32">
                  <c:v>-1.85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2C-4423-9F95-D07524215FE3}"/>
            </c:ext>
          </c:extLst>
        </c:ser>
        <c:ser>
          <c:idx val="2"/>
          <c:order val="2"/>
          <c:tx>
            <c:strRef>
              <c:f>'Գծապատկեր 3.Բ.3'!$D$2</c:f>
              <c:strCache>
                <c:ptCount val="1"/>
                <c:pt idx="0">
                  <c:v>Վերին</c:v>
                </c:pt>
              </c:strCache>
            </c:strRef>
          </c:tx>
          <c:spPr>
            <a:solidFill>
              <a:schemeClr val="accent4">
                <a:alpha val="10000"/>
              </a:schemeClr>
            </a:solidFill>
            <a:ln>
              <a:noFill/>
            </a:ln>
            <a:effectLst/>
          </c:spPr>
          <c:cat>
            <c:strRef>
              <c:f>'Գծապատկեր 3.Բ.3'!$A$3:$A$35</c:f>
              <c:strCache>
                <c:ptCount val="3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</c:strCache>
            </c:strRef>
          </c:cat>
          <c:val>
            <c:numRef>
              <c:f>'Գծապատկեր 3.Բ.3'!$D$3:$D$35</c:f>
              <c:numCache>
                <c:formatCode>0</c:formatCode>
                <c:ptCount val="33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2C-4423-9F95-D07524215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8633568"/>
        <c:axId val="668631936"/>
      </c:areaChart>
      <c:lineChart>
        <c:grouping val="standard"/>
        <c:varyColors val="0"/>
        <c:ser>
          <c:idx val="0"/>
          <c:order val="0"/>
          <c:tx>
            <c:strRef>
              <c:f>'Գծապատկեր 3.Բ.3'!$B$2</c:f>
              <c:strCache>
                <c:ptCount val="1"/>
                <c:pt idx="0">
                  <c:v>ՀՆԱ ճեղքը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3.Բ.3'!$A$3:$A$35</c:f>
              <c:strCache>
                <c:ptCount val="3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</c:strCache>
            </c:strRef>
          </c:cat>
          <c:val>
            <c:numRef>
              <c:f>'Գծապատկեր 3.Բ.3'!$B$3:$B$35</c:f>
              <c:numCache>
                <c:formatCode>0.0</c:formatCode>
                <c:ptCount val="33"/>
                <c:pt idx="0">
                  <c:v>-3.86238803</c:v>
                </c:pt>
                <c:pt idx="1">
                  <c:v>-2.06279243</c:v>
                </c:pt>
                <c:pt idx="2">
                  <c:v>2.1339435</c:v>
                </c:pt>
                <c:pt idx="3">
                  <c:v>0.60013572400000004</c:v>
                </c:pt>
                <c:pt idx="4">
                  <c:v>-1.83387078</c:v>
                </c:pt>
                <c:pt idx="5">
                  <c:v>-1.35524278</c:v>
                </c:pt>
                <c:pt idx="6">
                  <c:v>-0.897086614</c:v>
                </c:pt>
                <c:pt idx="7">
                  <c:v>-2.4088024200000002</c:v>
                </c:pt>
                <c:pt idx="8">
                  <c:v>-5.54395214</c:v>
                </c:pt>
                <c:pt idx="9">
                  <c:v>-3.3623572400000001</c:v>
                </c:pt>
                <c:pt idx="10">
                  <c:v>-0.83942752700000001</c:v>
                </c:pt>
                <c:pt idx="11">
                  <c:v>-0.341648695</c:v>
                </c:pt>
                <c:pt idx="12">
                  <c:v>-4.4488735200000002</c:v>
                </c:pt>
                <c:pt idx="13">
                  <c:v>-4.8653072499999999</c:v>
                </c:pt>
                <c:pt idx="14">
                  <c:v>-0.98871888900000005</c:v>
                </c:pt>
                <c:pt idx="15">
                  <c:v>-2.3038959499999998</c:v>
                </c:pt>
                <c:pt idx="16">
                  <c:v>2.0563538600000002</c:v>
                </c:pt>
                <c:pt idx="17">
                  <c:v>5.4852969099999997</c:v>
                </c:pt>
                <c:pt idx="18">
                  <c:v>4.53427706</c:v>
                </c:pt>
                <c:pt idx="19">
                  <c:v>2.7582753000000002</c:v>
                </c:pt>
                <c:pt idx="20">
                  <c:v>5.0842098</c:v>
                </c:pt>
                <c:pt idx="21">
                  <c:v>6.5456096700000002</c:v>
                </c:pt>
                <c:pt idx="22">
                  <c:v>7.0066297799999999</c:v>
                </c:pt>
                <c:pt idx="23">
                  <c:v>7.0770323900000003</c:v>
                </c:pt>
                <c:pt idx="24">
                  <c:v>5.5887623099999999</c:v>
                </c:pt>
                <c:pt idx="25">
                  <c:v>2.90110497</c:v>
                </c:pt>
                <c:pt idx="26">
                  <c:v>2.6056781299999998</c:v>
                </c:pt>
                <c:pt idx="27">
                  <c:v>1.11255378</c:v>
                </c:pt>
                <c:pt idx="28">
                  <c:v>1</c:v>
                </c:pt>
                <c:pt idx="29">
                  <c:v>0.5</c:v>
                </c:pt>
                <c:pt idx="30">
                  <c:v>0.35</c:v>
                </c:pt>
                <c:pt idx="31">
                  <c:v>0.30044331699999999</c:v>
                </c:pt>
                <c:pt idx="32">
                  <c:v>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F0-42D9-A503-4B126B5A5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8633024"/>
        <c:axId val="668631392"/>
      </c:lineChart>
      <c:catAx>
        <c:axId val="668633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solidFill>
            <a:schemeClr val="lt1"/>
          </a:solidFill>
          <a:ln w="9525" cap="flat" cmpd="sng" algn="ctr">
            <a:solidFill>
              <a:schemeClr val="tx1"/>
            </a:solidFill>
            <a:prstDash val="sys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8631392"/>
        <c:crosses val="autoZero"/>
        <c:auto val="1"/>
        <c:lblAlgn val="ctr"/>
        <c:lblOffset val="100"/>
        <c:noMultiLvlLbl val="0"/>
      </c:catAx>
      <c:valAx>
        <c:axId val="668631392"/>
        <c:scaling>
          <c:orientation val="minMax"/>
          <c:max val="15"/>
          <c:min val="-1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8633024"/>
        <c:crosses val="autoZero"/>
        <c:crossBetween val="between"/>
      </c:valAx>
      <c:valAx>
        <c:axId val="668631936"/>
        <c:scaling>
          <c:orientation val="minMax"/>
          <c:max val="15"/>
          <c:min val="-10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8633568"/>
        <c:crosses val="max"/>
        <c:crossBetween val="between"/>
        <c:majorUnit val="5"/>
      </c:valAx>
      <c:catAx>
        <c:axId val="6686335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86319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543323593984711E-2"/>
          <c:y val="0.10152279916059445"/>
          <c:w val="0.88091335281203054"/>
          <c:h val="0.82336753360375403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3.Բ.4'!$A$3</c:f>
              <c:strCache>
                <c:ptCount val="1"/>
                <c:pt idx="0">
                  <c:v>Մասնավոր սպառում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3.Բ.4'!$B$1:$M$1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3.Բ.4'!$B$3:$M$3</c:f>
              <c:numCache>
                <c:formatCode>0.0</c:formatCode>
                <c:ptCount val="12"/>
                <c:pt idx="0">
                  <c:v>5.6609213178233677</c:v>
                </c:pt>
                <c:pt idx="1">
                  <c:v>6.5634281838240334</c:v>
                </c:pt>
                <c:pt idx="2">
                  <c:v>7.4745048764387088</c:v>
                </c:pt>
                <c:pt idx="3">
                  <c:v>-1.9151068140377911</c:v>
                </c:pt>
                <c:pt idx="4">
                  <c:v>4.2127741462739348</c:v>
                </c:pt>
                <c:pt idx="5">
                  <c:v>6.1803113228249114</c:v>
                </c:pt>
                <c:pt idx="6">
                  <c:v>1.875041985579849</c:v>
                </c:pt>
                <c:pt idx="7">
                  <c:v>3.2985507225022719</c:v>
                </c:pt>
                <c:pt idx="8">
                  <c:v>5.1243507904677763</c:v>
                </c:pt>
                <c:pt idx="9">
                  <c:v>2.6295041508063464</c:v>
                </c:pt>
                <c:pt idx="10">
                  <c:v>5.9619484590411629</c:v>
                </c:pt>
                <c:pt idx="11">
                  <c:v>3.8166898744824191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E7-4480-A9E2-C128EB5944ED}"/>
            </c:ext>
          </c:extLst>
        </c:ser>
        <c:ser>
          <c:idx val="2"/>
          <c:order val="2"/>
          <c:tx>
            <c:strRef>
              <c:f>'Գծապատկեր 3.Բ.4'!$A$4</c:f>
              <c:strCache>
                <c:ptCount val="1"/>
                <c:pt idx="0">
                  <c:v>Պետական սպառում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3.Բ.4'!$B$1:$M$1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3.Բ.4'!$B$4:$M$4</c:f>
              <c:numCache>
                <c:formatCode>0.0</c:formatCode>
                <c:ptCount val="12"/>
                <c:pt idx="0">
                  <c:v>-2.4748190839633915</c:v>
                </c:pt>
                <c:pt idx="1">
                  <c:v>-0.54627756882304346</c:v>
                </c:pt>
                <c:pt idx="2">
                  <c:v>-0.45264615366973354</c:v>
                </c:pt>
                <c:pt idx="3">
                  <c:v>1.3591801048174674</c:v>
                </c:pt>
                <c:pt idx="4">
                  <c:v>2.4344954989409144</c:v>
                </c:pt>
                <c:pt idx="5">
                  <c:v>3.3795001201326054</c:v>
                </c:pt>
                <c:pt idx="6">
                  <c:v>3.9284508054773362</c:v>
                </c:pt>
                <c:pt idx="7">
                  <c:v>3.1494474167890885</c:v>
                </c:pt>
                <c:pt idx="8">
                  <c:v>-1.3639122843280032</c:v>
                </c:pt>
                <c:pt idx="9">
                  <c:v>-2.3079292238211715</c:v>
                </c:pt>
                <c:pt idx="10">
                  <c:v>-3.4722219619338941</c:v>
                </c:pt>
                <c:pt idx="11">
                  <c:v>-4.3803636100858734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E7-4480-A9E2-C128EB5944ED}"/>
            </c:ext>
          </c:extLst>
        </c:ser>
        <c:ser>
          <c:idx val="3"/>
          <c:order val="3"/>
          <c:tx>
            <c:strRef>
              <c:f>'Գծապատկեր 3.Բ.4'!$A$5</c:f>
              <c:strCache>
                <c:ptCount val="1"/>
                <c:pt idx="0">
                  <c:v>Հիմնական կապիտալ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3.Բ.4'!$B$1:$M$1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3.Բ.4'!$B$5:$M$5</c:f>
              <c:numCache>
                <c:formatCode>0.0</c:formatCode>
                <c:ptCount val="12"/>
                <c:pt idx="0">
                  <c:v>2.0848161521268844</c:v>
                </c:pt>
                <c:pt idx="1">
                  <c:v>4.975387473733055</c:v>
                </c:pt>
                <c:pt idx="2">
                  <c:v>1.3123775220545553</c:v>
                </c:pt>
                <c:pt idx="3">
                  <c:v>3.5184296486056414</c:v>
                </c:pt>
                <c:pt idx="4">
                  <c:v>1.3748405178968301</c:v>
                </c:pt>
                <c:pt idx="5">
                  <c:v>2.9212072978284511</c:v>
                </c:pt>
                <c:pt idx="6">
                  <c:v>1.981539033949703</c:v>
                </c:pt>
                <c:pt idx="7">
                  <c:v>2.1474688228324541</c:v>
                </c:pt>
                <c:pt idx="8">
                  <c:v>0.9390323713583667</c:v>
                </c:pt>
                <c:pt idx="9">
                  <c:v>2.8336261889522105</c:v>
                </c:pt>
                <c:pt idx="10">
                  <c:v>2.9748530686363197</c:v>
                </c:pt>
                <c:pt idx="11">
                  <c:v>2.1568928102668865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E7-4480-A9E2-C128EB5944ED}"/>
            </c:ext>
          </c:extLst>
        </c:ser>
        <c:ser>
          <c:idx val="6"/>
          <c:order val="4"/>
          <c:tx>
            <c:strRef>
              <c:f>'Գծապատկեր 3.Բ.4'!$A$6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3.Բ.4'!$B$1:$M$1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3.Բ.4'!$B$6:$M$6</c:f>
              <c:numCache>
                <c:formatCode>0.0</c:formatCode>
                <c:ptCount val="12"/>
                <c:pt idx="0">
                  <c:v>0.79133867490862109</c:v>
                </c:pt>
                <c:pt idx="1">
                  <c:v>2.3547964341979455</c:v>
                </c:pt>
                <c:pt idx="2">
                  <c:v>7.4620532140201945</c:v>
                </c:pt>
                <c:pt idx="3">
                  <c:v>10.960587688913693</c:v>
                </c:pt>
                <c:pt idx="4">
                  <c:v>1.7607166137818666</c:v>
                </c:pt>
                <c:pt idx="5">
                  <c:v>-2.6200713879790243</c:v>
                </c:pt>
                <c:pt idx="6">
                  <c:v>-0.17561767808530027</c:v>
                </c:pt>
                <c:pt idx="7">
                  <c:v>0.77032292063832131</c:v>
                </c:pt>
                <c:pt idx="8">
                  <c:v>2.359192322134497</c:v>
                </c:pt>
                <c:pt idx="9">
                  <c:v>5.3939552386966696</c:v>
                </c:pt>
                <c:pt idx="10">
                  <c:v>-2.1673622287444516E-2</c:v>
                </c:pt>
                <c:pt idx="11">
                  <c:v>2.0342370515333239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A1-4FA6-A5FC-63885340A5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68635744"/>
        <c:axId val="668636288"/>
      </c:barChart>
      <c:lineChart>
        <c:grouping val="standard"/>
        <c:varyColors val="0"/>
        <c:ser>
          <c:idx val="0"/>
          <c:order val="0"/>
          <c:tx>
            <c:strRef>
              <c:f>'Գծապատկեր 3.Բ.4'!$A$2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3.Բ.4'!$B$1:$M$1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3.Բ.4'!$B$2:$M$2</c:f>
              <c:numCache>
                <c:formatCode>0.0</c:formatCode>
                <c:ptCount val="12"/>
                <c:pt idx="0">
                  <c:v>9.09118426030828</c:v>
                </c:pt>
                <c:pt idx="1">
                  <c:v>12.914281677378341</c:v>
                </c:pt>
                <c:pt idx="2">
                  <c:v>14.558060480493623</c:v>
                </c:pt>
                <c:pt idx="3">
                  <c:v>12.701908178314667</c:v>
                </c:pt>
                <c:pt idx="4">
                  <c:v>11.824889216443028</c:v>
                </c:pt>
                <c:pt idx="5">
                  <c:v>9.3283578878103004</c:v>
                </c:pt>
                <c:pt idx="6">
                  <c:v>7.4365651833684447</c:v>
                </c:pt>
                <c:pt idx="7">
                  <c:v>6.4175896665183823</c:v>
                </c:pt>
                <c:pt idx="8">
                  <c:v>7.9</c:v>
                </c:pt>
                <c:pt idx="9">
                  <c:v>7.3</c:v>
                </c:pt>
                <c:pt idx="10">
                  <c:v>6.1</c:v>
                </c:pt>
                <c:pt idx="11" formatCode="General">
                  <c:v>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8636832"/>
        <c:axId val="668634112"/>
      </c:lineChart>
      <c:catAx>
        <c:axId val="668635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8636288"/>
        <c:crosses val="autoZero"/>
        <c:auto val="1"/>
        <c:lblAlgn val="ctr"/>
        <c:lblOffset val="100"/>
        <c:noMultiLvlLbl val="0"/>
      </c:catAx>
      <c:valAx>
        <c:axId val="668636288"/>
        <c:scaling>
          <c:orientation val="minMax"/>
          <c:min val="-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8635744"/>
        <c:crosses val="autoZero"/>
        <c:crossBetween val="between"/>
      </c:valAx>
      <c:valAx>
        <c:axId val="668634112"/>
        <c:scaling>
          <c:orientation val="minMax"/>
          <c:max val="20"/>
          <c:min val="-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8636832"/>
        <c:crosses val="max"/>
        <c:crossBetween val="between"/>
        <c:majorUnit val="5"/>
      </c:valAx>
      <c:catAx>
        <c:axId val="668636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86341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9C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602143482064736E-2"/>
          <c:y val="1.9444444444444445E-2"/>
          <c:w val="0.84079571303587053"/>
          <c:h val="0.8257852143482065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'Գծապատկեր 3.Բ.5'!$C$1</c:f>
              <c:strCache>
                <c:ptCount val="1"/>
                <c:pt idx="0">
                  <c:v>Անշարժ գույքի հետ կապված գործունեություն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rgbClr val="D39C1F"/>
              </a:solidFill>
            </a:ln>
            <a:effectLst/>
          </c:spPr>
          <c:invertIfNegative val="0"/>
          <c:cat>
            <c:strRef>
              <c:f>'Գծապատկեր 3.Բ.5'!$A$2:$A$25</c:f>
              <c:strCache>
                <c:ptCount val="24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</c:strCache>
            </c:strRef>
          </c:cat>
          <c:val>
            <c:numRef>
              <c:f>'Գծապատկեր 3.Բ.5'!$C$2:$C$25</c:f>
              <c:numCache>
                <c:formatCode>0.0</c:formatCode>
                <c:ptCount val="24"/>
                <c:pt idx="0">
                  <c:v>32.064459784014375</c:v>
                </c:pt>
                <c:pt idx="1">
                  <c:v>11.645447119823849</c:v>
                </c:pt>
                <c:pt idx="2">
                  <c:v>5.1266688415980477</c:v>
                </c:pt>
                <c:pt idx="3">
                  <c:v>-9.6577689411565633</c:v>
                </c:pt>
                <c:pt idx="4">
                  <c:v>-1.9457603408259971</c:v>
                </c:pt>
                <c:pt idx="5">
                  <c:v>-32.116088859906888</c:v>
                </c:pt>
                <c:pt idx="6">
                  <c:v>-15.472343320591886</c:v>
                </c:pt>
                <c:pt idx="7">
                  <c:v>-1.3026784041955453</c:v>
                </c:pt>
                <c:pt idx="8">
                  <c:v>5.3740151097564803</c:v>
                </c:pt>
                <c:pt idx="9">
                  <c:v>48.157866991553711</c:v>
                </c:pt>
                <c:pt idx="10">
                  <c:v>22.99038037242962</c:v>
                </c:pt>
                <c:pt idx="11">
                  <c:v>22.443044340490957</c:v>
                </c:pt>
                <c:pt idx="12">
                  <c:v>38.417275927430296</c:v>
                </c:pt>
                <c:pt idx="13">
                  <c:v>35.377395787209842</c:v>
                </c:pt>
                <c:pt idx="14">
                  <c:v>43.901710959497819</c:v>
                </c:pt>
                <c:pt idx="15">
                  <c:v>84.826974267968012</c:v>
                </c:pt>
                <c:pt idx="16">
                  <c:v>66.165741140064995</c:v>
                </c:pt>
                <c:pt idx="17">
                  <c:v>61.873264238718107</c:v>
                </c:pt>
                <c:pt idx="18">
                  <c:v>74.958263106980084</c:v>
                </c:pt>
                <c:pt idx="19">
                  <c:v>10.448274343982366</c:v>
                </c:pt>
                <c:pt idx="20">
                  <c:v>15.687050985323836</c:v>
                </c:pt>
                <c:pt idx="21">
                  <c:v>14.060050405826431</c:v>
                </c:pt>
                <c:pt idx="22">
                  <c:v>9.3153830193282374</c:v>
                </c:pt>
                <c:pt idx="23">
                  <c:v>10.5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8634656"/>
        <c:axId val="668635200"/>
      </c:barChart>
      <c:lineChart>
        <c:grouping val="standard"/>
        <c:varyColors val="0"/>
        <c:ser>
          <c:idx val="0"/>
          <c:order val="0"/>
          <c:tx>
            <c:strRef>
              <c:f>'Գծապատկեր 3.Բ.5'!$B$1</c:f>
              <c:strCache>
                <c:ptCount val="1"/>
                <c:pt idx="0">
                  <c:v>Հիմնական միջոցների համախառն կուտակում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3.Բ.5'!$A$2:$A$25</c:f>
              <c:strCache>
                <c:ptCount val="24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</c:strCache>
            </c:strRef>
          </c:cat>
          <c:val>
            <c:numRef>
              <c:f>'Գծապատկեր 3.Բ.5'!$B$2:$B$25</c:f>
              <c:numCache>
                <c:formatCode>0.0</c:formatCode>
                <c:ptCount val="24"/>
                <c:pt idx="0">
                  <c:v>11</c:v>
                </c:pt>
                <c:pt idx="1">
                  <c:v>9.9999999999994316E-2</c:v>
                </c:pt>
                <c:pt idx="2">
                  <c:v>4.7000000000000028</c:v>
                </c:pt>
                <c:pt idx="3">
                  <c:v>4.0999999999999943</c:v>
                </c:pt>
                <c:pt idx="4">
                  <c:v>-0.40000000000000563</c:v>
                </c:pt>
                <c:pt idx="5">
                  <c:v>-21.400000000000006</c:v>
                </c:pt>
                <c:pt idx="6">
                  <c:v>9.9999999999994316E-2</c:v>
                </c:pt>
                <c:pt idx="7">
                  <c:v>6.2000000000000028</c:v>
                </c:pt>
                <c:pt idx="8">
                  <c:v>20</c:v>
                </c:pt>
                <c:pt idx="9">
                  <c:v>25.7</c:v>
                </c:pt>
                <c:pt idx="10">
                  <c:v>20.099999999999994</c:v>
                </c:pt>
                <c:pt idx="11">
                  <c:v>26.200000000000003</c:v>
                </c:pt>
                <c:pt idx="12">
                  <c:v>14.599999999999994</c:v>
                </c:pt>
                <c:pt idx="13">
                  <c:v>33.5</c:v>
                </c:pt>
                <c:pt idx="14">
                  <c:v>6.2999999999999972</c:v>
                </c:pt>
                <c:pt idx="15">
                  <c:v>11.700000000000003</c:v>
                </c:pt>
                <c:pt idx="16">
                  <c:v>8.7000000000000028</c:v>
                </c:pt>
                <c:pt idx="17">
                  <c:v>16.799999999999997</c:v>
                </c:pt>
                <c:pt idx="18">
                  <c:v>10.700000000000003</c:v>
                </c:pt>
                <c:pt idx="19">
                  <c:v>7.5999999999999943</c:v>
                </c:pt>
                <c:pt idx="20">
                  <c:v>6.2999999999999972</c:v>
                </c:pt>
                <c:pt idx="21">
                  <c:v>15.5</c:v>
                </c:pt>
                <c:pt idx="22">
                  <c:v>16.099999999999994</c:v>
                </c:pt>
                <c:pt idx="23">
                  <c:v>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985696"/>
        <c:axId val="668637376"/>
      </c:lineChart>
      <c:catAx>
        <c:axId val="66863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8635200"/>
        <c:crosses val="autoZero"/>
        <c:auto val="1"/>
        <c:lblAlgn val="ctr"/>
        <c:lblOffset val="100"/>
        <c:noMultiLvlLbl val="0"/>
      </c:catAx>
      <c:valAx>
        <c:axId val="66863520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8634656"/>
        <c:crosses val="autoZero"/>
        <c:crossBetween val="between"/>
      </c:valAx>
      <c:valAx>
        <c:axId val="668637376"/>
        <c:scaling>
          <c:orientation val="minMax"/>
          <c:max val="1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985696"/>
        <c:crosses val="max"/>
        <c:crossBetween val="between"/>
      </c:valAx>
      <c:catAx>
        <c:axId val="6659856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86373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656570087513435E-2"/>
          <c:y val="2.7777777777777776E-2"/>
          <c:w val="0.58904371285065693"/>
          <c:h val="0.210392133544808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685376171880329E-2"/>
          <c:y val="1.6244797587583602E-2"/>
          <c:w val="0.87862924765623929"/>
          <c:h val="0.85024060741046303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3.Բ.6'!$C$1</c:f>
              <c:strCache>
                <c:ptCount val="1"/>
                <c:pt idx="0">
                  <c:v>ՌԴ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'Գծապատկեր 3.Բ.6'!$A$2:$A$86</c:f>
              <c:numCache>
                <c:formatCode>m/d/yyyy</c:formatCode>
                <c:ptCount val="85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</c:numCache>
            </c:numRef>
          </c:cat>
          <c:val>
            <c:numRef>
              <c:f>'Գծապատկեր 3.Բ.6'!$C$2:$C$86</c:f>
              <c:numCache>
                <c:formatCode>0</c:formatCode>
                <c:ptCount val="85"/>
                <c:pt idx="0">
                  <c:v>47.877418146146454</c:v>
                </c:pt>
                <c:pt idx="1">
                  <c:v>57.89486225037291</c:v>
                </c:pt>
                <c:pt idx="2">
                  <c:v>66.633762892417408</c:v>
                </c:pt>
                <c:pt idx="3">
                  <c:v>58.740675106790988</c:v>
                </c:pt>
                <c:pt idx="4">
                  <c:v>76.98289127973122</c:v>
                </c:pt>
                <c:pt idx="5">
                  <c:v>97.369283080176828</c:v>
                </c:pt>
                <c:pt idx="6">
                  <c:v>104.38560104462346</c:v>
                </c:pt>
                <c:pt idx="7">
                  <c:v>97.222037361999128</c:v>
                </c:pt>
                <c:pt idx="8">
                  <c:v>80.846532968607775</c:v>
                </c:pt>
                <c:pt idx="9">
                  <c:v>89.903196207618933</c:v>
                </c:pt>
                <c:pt idx="10">
                  <c:v>77.223958646867757</c:v>
                </c:pt>
                <c:pt idx="11">
                  <c:v>81.996611073797453</c:v>
                </c:pt>
                <c:pt idx="12">
                  <c:v>43.951335866580912</c:v>
                </c:pt>
                <c:pt idx="13">
                  <c:v>50.475373939587001</c:v>
                </c:pt>
                <c:pt idx="14">
                  <c:v>56.467989514951213</c:v>
                </c:pt>
                <c:pt idx="15">
                  <c:v>66.12504154403382</c:v>
                </c:pt>
                <c:pt idx="16">
                  <c:v>71.782963226439691</c:v>
                </c:pt>
                <c:pt idx="17">
                  <c:v>82.338316871091507</c:v>
                </c:pt>
                <c:pt idx="18">
                  <c:v>103.969404867012</c:v>
                </c:pt>
                <c:pt idx="19">
                  <c:v>98.913760913728709</c:v>
                </c:pt>
                <c:pt idx="20">
                  <c:v>87.596044274952703</c:v>
                </c:pt>
                <c:pt idx="21">
                  <c:v>87.930691801331889</c:v>
                </c:pt>
                <c:pt idx="22">
                  <c:v>75.233416193494705</c:v>
                </c:pt>
                <c:pt idx="23">
                  <c:v>85.878113479325307</c:v>
                </c:pt>
                <c:pt idx="24">
                  <c:v>41.9515368074224</c:v>
                </c:pt>
                <c:pt idx="25">
                  <c:v>47.327996476959903</c:v>
                </c:pt>
                <c:pt idx="26">
                  <c:v>41.669661060900097</c:v>
                </c:pt>
                <c:pt idx="27">
                  <c:v>29.149875660299301</c:v>
                </c:pt>
                <c:pt idx="28">
                  <c:v>39.380182248951506</c:v>
                </c:pt>
                <c:pt idx="29">
                  <c:v>66.510045418232792</c:v>
                </c:pt>
                <c:pt idx="30">
                  <c:v>73.342342821987401</c:v>
                </c:pt>
                <c:pt idx="31">
                  <c:v>68.008632639610099</c:v>
                </c:pt>
                <c:pt idx="32">
                  <c:v>67.958230992466881</c:v>
                </c:pt>
                <c:pt idx="33">
                  <c:v>66.015639567319496</c:v>
                </c:pt>
                <c:pt idx="34">
                  <c:v>59.857441335446296</c:v>
                </c:pt>
                <c:pt idx="35">
                  <c:v>72.65824999043771</c:v>
                </c:pt>
                <c:pt idx="36">
                  <c:v>34.586881922289102</c:v>
                </c:pt>
                <c:pt idx="37">
                  <c:v>44.74228451090481</c:v>
                </c:pt>
                <c:pt idx="38">
                  <c:v>52.900075064110894</c:v>
                </c:pt>
                <c:pt idx="39">
                  <c:v>52.878804080823677</c:v>
                </c:pt>
                <c:pt idx="40">
                  <c:v>61.270666903795735</c:v>
                </c:pt>
                <c:pt idx="41">
                  <c:v>78.525569340427779</c:v>
                </c:pt>
                <c:pt idx="42">
                  <c:v>79.260523893609601</c:v>
                </c:pt>
                <c:pt idx="43">
                  <c:v>74.459999999999994</c:v>
                </c:pt>
                <c:pt idx="44">
                  <c:v>70.822901638458902</c:v>
                </c:pt>
                <c:pt idx="45">
                  <c:v>66.18804748649643</c:v>
                </c:pt>
                <c:pt idx="46">
                  <c:v>58.601053724319058</c:v>
                </c:pt>
                <c:pt idx="47">
                  <c:v>65.077122326796783</c:v>
                </c:pt>
                <c:pt idx="48">
                  <c:v>31.757000000000001</c:v>
                </c:pt>
                <c:pt idx="49">
                  <c:v>36.935606109648631</c:v>
                </c:pt>
                <c:pt idx="50">
                  <c:v>38.777327204806213</c:v>
                </c:pt>
                <c:pt idx="51">
                  <c:v>83.968819622718243</c:v>
                </c:pt>
                <c:pt idx="52">
                  <c:v>148.18970469249709</c:v>
                </c:pt>
                <c:pt idx="53">
                  <c:v>205.88628009504848</c:v>
                </c:pt>
                <c:pt idx="54">
                  <c:v>174.42101592498702</c:v>
                </c:pt>
                <c:pt idx="55">
                  <c:v>148.000074919024</c:v>
                </c:pt>
                <c:pt idx="56">
                  <c:v>148.7759904930777</c:v>
                </c:pt>
                <c:pt idx="57">
                  <c:v>135.83072149594634</c:v>
                </c:pt>
                <c:pt idx="58">
                  <c:v>126.45384200647663</c:v>
                </c:pt>
                <c:pt idx="59">
                  <c:v>120.01948573805096</c:v>
                </c:pt>
                <c:pt idx="60">
                  <c:v>66.037833595298991</c:v>
                </c:pt>
                <c:pt idx="61">
                  <c:v>69.686012531468435</c:v>
                </c:pt>
                <c:pt idx="62">
                  <c:v>76.051098642116443</c:v>
                </c:pt>
                <c:pt idx="63">
                  <c:v>64.880815173887001</c:v>
                </c:pt>
                <c:pt idx="64">
                  <c:v>79.313813769774896</c:v>
                </c:pt>
                <c:pt idx="65">
                  <c:v>77.744563691468699</c:v>
                </c:pt>
                <c:pt idx="66">
                  <c:v>69.168498071976288</c:v>
                </c:pt>
                <c:pt idx="67">
                  <c:v>57.77912278929967</c:v>
                </c:pt>
                <c:pt idx="68" formatCode="0.0">
                  <c:v>46.191236128524096</c:v>
                </c:pt>
                <c:pt idx="69" formatCode="0.0">
                  <c:v>47.782021101098501</c:v>
                </c:pt>
                <c:pt idx="70" formatCode="0.0">
                  <c:v>36.100933626646501</c:v>
                </c:pt>
                <c:pt idx="71" formatCode="0.0">
                  <c:v>43.939640318493801</c:v>
                </c:pt>
                <c:pt idx="72" formatCode="0.0">
                  <c:v>28.855638648024303</c:v>
                </c:pt>
                <c:pt idx="73" formatCode="0.0">
                  <c:v>31.063901672363698</c:v>
                </c:pt>
                <c:pt idx="74" formatCode="0.0">
                  <c:v>33.279668388477404</c:v>
                </c:pt>
                <c:pt idx="75" formatCode="0.0">
                  <c:v>32.676614568077802</c:v>
                </c:pt>
                <c:pt idx="76" formatCode="0.0">
                  <c:v>35.9</c:v>
                </c:pt>
                <c:pt idx="77" formatCode="0.0">
                  <c:v>35.200000000000003</c:v>
                </c:pt>
                <c:pt idx="78" formatCode="0.0">
                  <c:v>40.1</c:v>
                </c:pt>
                <c:pt idx="79" formatCode="0.0">
                  <c:v>40.4129132945965</c:v>
                </c:pt>
                <c:pt idx="80" formatCode="0.0">
                  <c:v>36.717591756917706</c:v>
                </c:pt>
                <c:pt idx="81" formatCode="0.0">
                  <c:v>31.6</c:v>
                </c:pt>
                <c:pt idx="82" formatCode="General">
                  <c:v>29.5</c:v>
                </c:pt>
                <c:pt idx="83" formatCode="General">
                  <c:v>42.6</c:v>
                </c:pt>
                <c:pt idx="84" formatCode="General">
                  <c:v>28.7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D8-4EE7-9D20-A24932C2FD5C}"/>
            </c:ext>
          </c:extLst>
        </c:ser>
        <c:ser>
          <c:idx val="2"/>
          <c:order val="2"/>
          <c:tx>
            <c:strRef>
              <c:f>'Գծապատկեր 3.Բ.6'!$D$1</c:f>
              <c:strCache>
                <c:ptCount val="1"/>
                <c:pt idx="0">
                  <c:v>ԱՄՆ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'Գծապատկեր 3.Բ.6'!$A$2:$A$86</c:f>
              <c:numCache>
                <c:formatCode>m/d/yyyy</c:formatCode>
                <c:ptCount val="85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</c:numCache>
            </c:numRef>
          </c:cat>
          <c:val>
            <c:numRef>
              <c:f>'Գծապատկեր 3.Բ.6'!$D$2:$D$86</c:f>
              <c:numCache>
                <c:formatCode>0</c:formatCode>
                <c:ptCount val="85"/>
                <c:pt idx="0">
                  <c:v>8.0579392462188064</c:v>
                </c:pt>
                <c:pt idx="1">
                  <c:v>9.3943923523413222</c:v>
                </c:pt>
                <c:pt idx="2">
                  <c:v>10.930537913104377</c:v>
                </c:pt>
                <c:pt idx="3">
                  <c:v>9.7394743902323384</c:v>
                </c:pt>
                <c:pt idx="4">
                  <c:v>11.675746350537061</c:v>
                </c:pt>
                <c:pt idx="5">
                  <c:v>10.933412563419953</c:v>
                </c:pt>
                <c:pt idx="6">
                  <c:v>11.414419748111595</c:v>
                </c:pt>
                <c:pt idx="7">
                  <c:v>11.894481226965221</c:v>
                </c:pt>
                <c:pt idx="8">
                  <c:v>11.216516862563854</c:v>
                </c:pt>
                <c:pt idx="9">
                  <c:v>12.652083570164924</c:v>
                </c:pt>
                <c:pt idx="10">
                  <c:v>12.750130469372802</c:v>
                </c:pt>
                <c:pt idx="11">
                  <c:v>16.017034647106719</c:v>
                </c:pt>
                <c:pt idx="12">
                  <c:v>10.373039536582752</c:v>
                </c:pt>
                <c:pt idx="13">
                  <c:v>11.749623961821037</c:v>
                </c:pt>
                <c:pt idx="14">
                  <c:v>13.781062319219746</c:v>
                </c:pt>
                <c:pt idx="15">
                  <c:v>14.180433412827391</c:v>
                </c:pt>
                <c:pt idx="16">
                  <c:v>14.1077166637358</c:v>
                </c:pt>
                <c:pt idx="17">
                  <c:v>12.6903338295051</c:v>
                </c:pt>
                <c:pt idx="18">
                  <c:v>13.713005362472201</c:v>
                </c:pt>
                <c:pt idx="19">
                  <c:v>13.7268429890729</c:v>
                </c:pt>
                <c:pt idx="20">
                  <c:v>12.9850057304701</c:v>
                </c:pt>
                <c:pt idx="21">
                  <c:v>14.2622890106146</c:v>
                </c:pt>
                <c:pt idx="22">
                  <c:v>13.6508514478106</c:v>
                </c:pt>
                <c:pt idx="23">
                  <c:v>18.907626349997003</c:v>
                </c:pt>
                <c:pt idx="24">
                  <c:v>11.499541119211901</c:v>
                </c:pt>
                <c:pt idx="25">
                  <c:v>13.605647706339399</c:v>
                </c:pt>
                <c:pt idx="26">
                  <c:v>14.0661403790791</c:v>
                </c:pt>
                <c:pt idx="27">
                  <c:v>12.621641099526599</c:v>
                </c:pt>
                <c:pt idx="28">
                  <c:v>16.778842512425999</c:v>
                </c:pt>
                <c:pt idx="29">
                  <c:v>24.060838296521897</c:v>
                </c:pt>
                <c:pt idx="30">
                  <c:v>30.841023135123301</c:v>
                </c:pt>
                <c:pt idx="31">
                  <c:v>36.774685978145804</c:v>
                </c:pt>
                <c:pt idx="32">
                  <c:v>44.309011460940198</c:v>
                </c:pt>
                <c:pt idx="33">
                  <c:v>43.256878080981998</c:v>
                </c:pt>
                <c:pt idx="34">
                  <c:v>34.689512895621199</c:v>
                </c:pt>
                <c:pt idx="35">
                  <c:v>40.943562413876002</c:v>
                </c:pt>
                <c:pt idx="36">
                  <c:v>25.112261360636598</c:v>
                </c:pt>
                <c:pt idx="37">
                  <c:v>26.747323441406834</c:v>
                </c:pt>
                <c:pt idx="38">
                  <c:v>32.980752406002296</c:v>
                </c:pt>
                <c:pt idx="39">
                  <c:v>33.161641099526598</c:v>
                </c:pt>
                <c:pt idx="40">
                  <c:v>33.103842512425999</c:v>
                </c:pt>
                <c:pt idx="41">
                  <c:v>33.052670637217524</c:v>
                </c:pt>
                <c:pt idx="42">
                  <c:v>32.20251156756165</c:v>
                </c:pt>
                <c:pt idx="43">
                  <c:v>31.210999999999999</c:v>
                </c:pt>
                <c:pt idx="44">
                  <c:v>31.100745913994199</c:v>
                </c:pt>
                <c:pt idx="45">
                  <c:v>30.492843136573843</c:v>
                </c:pt>
                <c:pt idx="46">
                  <c:v>30.611846866374229</c:v>
                </c:pt>
                <c:pt idx="47">
                  <c:v>38.207743782142607</c:v>
                </c:pt>
                <c:pt idx="48">
                  <c:v>23.466999999999999</c:v>
                </c:pt>
                <c:pt idx="49">
                  <c:v>25.188683248324619</c:v>
                </c:pt>
                <c:pt idx="50">
                  <c:v>29.157188034163163</c:v>
                </c:pt>
                <c:pt idx="51">
                  <c:v>28.340916200918404</c:v>
                </c:pt>
                <c:pt idx="52">
                  <c:v>28.326922052185168</c:v>
                </c:pt>
                <c:pt idx="53">
                  <c:v>27.724029580047986</c:v>
                </c:pt>
                <c:pt idx="54">
                  <c:v>24.712175179344797</c:v>
                </c:pt>
                <c:pt idx="55">
                  <c:v>26.779935822484173</c:v>
                </c:pt>
                <c:pt idx="56">
                  <c:v>24.645180814597062</c:v>
                </c:pt>
                <c:pt idx="57">
                  <c:v>24.145542641851463</c:v>
                </c:pt>
                <c:pt idx="58">
                  <c:v>24.948739395458009</c:v>
                </c:pt>
                <c:pt idx="59">
                  <c:v>30.848278115792212</c:v>
                </c:pt>
                <c:pt idx="60">
                  <c:v>20.101708824524419</c:v>
                </c:pt>
                <c:pt idx="61">
                  <c:v>21.389698680153106</c:v>
                </c:pt>
                <c:pt idx="62">
                  <c:v>26.907856144950358</c:v>
                </c:pt>
                <c:pt idx="63">
                  <c:v>23.977479679905723</c:v>
                </c:pt>
                <c:pt idx="64">
                  <c:v>26.732911501217917</c:v>
                </c:pt>
                <c:pt idx="65">
                  <c:v>26.987095184148597</c:v>
                </c:pt>
                <c:pt idx="66">
                  <c:v>25.538900685129004</c:v>
                </c:pt>
                <c:pt idx="67">
                  <c:v>27.323376695092033</c:v>
                </c:pt>
                <c:pt idx="68" formatCode="0.0">
                  <c:v>25.4043894094881</c:v>
                </c:pt>
                <c:pt idx="69" formatCode="0.0">
                  <c:v>28.170481993587</c:v>
                </c:pt>
                <c:pt idx="70" formatCode="0.0">
                  <c:v>26.225862591396798</c:v>
                </c:pt>
                <c:pt idx="71" formatCode="0.0">
                  <c:v>32.102919981838902</c:v>
                </c:pt>
                <c:pt idx="72" formatCode="0.0">
                  <c:v>22.602101632331799</c:v>
                </c:pt>
                <c:pt idx="73" formatCode="0.0">
                  <c:v>24.719265281869699</c:v>
                </c:pt>
                <c:pt idx="74" formatCode="0.0">
                  <c:v>25.903507747181401</c:v>
                </c:pt>
                <c:pt idx="75" formatCode="0.0">
                  <c:v>27.3343232645684</c:v>
                </c:pt>
                <c:pt idx="76" formatCode="0.0">
                  <c:v>27.9</c:v>
                </c:pt>
                <c:pt idx="77" formatCode="0.0">
                  <c:v>26.2</c:v>
                </c:pt>
                <c:pt idx="78" formatCode="0.0">
                  <c:v>27.8</c:v>
                </c:pt>
                <c:pt idx="79" formatCode="0.0">
                  <c:v>28.9590345464247</c:v>
                </c:pt>
                <c:pt idx="80" formatCode="0.0">
                  <c:v>26.386025658958701</c:v>
                </c:pt>
                <c:pt idx="81" formatCode="0.0">
                  <c:v>29.7</c:v>
                </c:pt>
                <c:pt idx="82" formatCode="General">
                  <c:v>27.5</c:v>
                </c:pt>
                <c:pt idx="83" formatCode="General">
                  <c:v>33.299999999999997</c:v>
                </c:pt>
                <c:pt idx="84" formatCode="General">
                  <c:v>22.4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D8-4EE7-9D20-A24932C2FD5C}"/>
            </c:ext>
          </c:extLst>
        </c:ser>
        <c:ser>
          <c:idx val="3"/>
          <c:order val="3"/>
          <c:tx>
            <c:strRef>
              <c:f>'Գծապատկեր 3.Բ.6'!$E$1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'Գծապատկեր 3.Բ.6'!$A$2:$A$86</c:f>
              <c:numCache>
                <c:formatCode>m/d/yyyy</c:formatCode>
                <c:ptCount val="85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</c:numCache>
            </c:numRef>
          </c:cat>
          <c:val>
            <c:numRef>
              <c:f>'Գծապատկեր 3.Բ.6'!$E$2:$E$86</c:f>
              <c:numCache>
                <c:formatCode>0</c:formatCode>
                <c:ptCount val="85"/>
                <c:pt idx="0">
                  <c:v>11.792480886107597</c:v>
                </c:pt>
                <c:pt idx="1">
                  <c:v>13.590515131691882</c:v>
                </c:pt>
                <c:pt idx="2">
                  <c:v>15.389088361100363</c:v>
                </c:pt>
                <c:pt idx="3">
                  <c:v>13.949016595727699</c:v>
                </c:pt>
                <c:pt idx="4">
                  <c:v>15.868727876340351</c:v>
                </c:pt>
                <c:pt idx="5">
                  <c:v>16.15793341857357</c:v>
                </c:pt>
                <c:pt idx="6">
                  <c:v>16.93332837714609</c:v>
                </c:pt>
                <c:pt idx="7">
                  <c:v>15.878350423468127</c:v>
                </c:pt>
                <c:pt idx="8">
                  <c:v>15.580804392531086</c:v>
                </c:pt>
                <c:pt idx="9">
                  <c:v>17.394029146968947</c:v>
                </c:pt>
                <c:pt idx="10">
                  <c:v>16.670913334952711</c:v>
                </c:pt>
                <c:pt idx="11">
                  <c:v>17.869152739841201</c:v>
                </c:pt>
                <c:pt idx="12">
                  <c:v>12.786133269715572</c:v>
                </c:pt>
                <c:pt idx="13">
                  <c:v>14.569358147432236</c:v>
                </c:pt>
                <c:pt idx="14">
                  <c:v>16.632114192253525</c:v>
                </c:pt>
                <c:pt idx="15">
                  <c:v>17.560786174494002</c:v>
                </c:pt>
                <c:pt idx="16">
                  <c:v>18.140821380911511</c:v>
                </c:pt>
                <c:pt idx="17">
                  <c:v>16.036201550938401</c:v>
                </c:pt>
                <c:pt idx="18">
                  <c:v>17.799699453794812</c:v>
                </c:pt>
                <c:pt idx="19">
                  <c:v>17.420191102272394</c:v>
                </c:pt>
                <c:pt idx="20">
                  <c:v>16.948557466539196</c:v>
                </c:pt>
                <c:pt idx="21">
                  <c:v>19.015366946833506</c:v>
                </c:pt>
                <c:pt idx="22">
                  <c:v>18.350152906777694</c:v>
                </c:pt>
                <c:pt idx="23">
                  <c:v>21.7185663137397</c:v>
                </c:pt>
                <c:pt idx="24">
                  <c:v>14.39393477372499</c:v>
                </c:pt>
                <c:pt idx="25">
                  <c:v>15.498112982355099</c:v>
                </c:pt>
                <c:pt idx="26">
                  <c:v>15.584095953562604</c:v>
                </c:pt>
                <c:pt idx="27">
                  <c:v>12.767875253013298</c:v>
                </c:pt>
                <c:pt idx="28">
                  <c:v>16.3325798790924</c:v>
                </c:pt>
                <c:pt idx="29">
                  <c:v>24.57820052828831</c:v>
                </c:pt>
                <c:pt idx="30">
                  <c:v>24.688079303464292</c:v>
                </c:pt>
                <c:pt idx="31">
                  <c:v>22.927210212499634</c:v>
                </c:pt>
                <c:pt idx="32">
                  <c:v>25.491548469712907</c:v>
                </c:pt>
                <c:pt idx="33">
                  <c:v>25.9969875191405</c:v>
                </c:pt>
                <c:pt idx="34">
                  <c:v>24.102168197455462</c:v>
                </c:pt>
                <c:pt idx="35">
                  <c:v>31.676751822441293</c:v>
                </c:pt>
                <c:pt idx="36">
                  <c:v>20.834740613829993</c:v>
                </c:pt>
                <c:pt idx="37">
                  <c:v>22.508018631472858</c:v>
                </c:pt>
                <c:pt idx="38">
                  <c:v>29.727590310629836</c:v>
                </c:pt>
                <c:pt idx="39">
                  <c:v>30.425269015663961</c:v>
                </c:pt>
                <c:pt idx="40">
                  <c:v>30.840208873047022</c:v>
                </c:pt>
                <c:pt idx="41">
                  <c:v>32.124110554702732</c:v>
                </c:pt>
                <c:pt idx="42">
                  <c:v>29.743483268637508</c:v>
                </c:pt>
                <c:pt idx="43">
                  <c:v>29.204000000000001</c:v>
                </c:pt>
                <c:pt idx="44">
                  <c:v>31.814658114124896</c:v>
                </c:pt>
                <c:pt idx="45">
                  <c:v>29.035506091147276</c:v>
                </c:pt>
                <c:pt idx="46">
                  <c:v>30.230165493984597</c:v>
                </c:pt>
                <c:pt idx="47">
                  <c:v>33.432478194308445</c:v>
                </c:pt>
                <c:pt idx="48">
                  <c:v>20.754000000000001</c:v>
                </c:pt>
                <c:pt idx="49">
                  <c:v>23.648377445011516</c:v>
                </c:pt>
                <c:pt idx="50">
                  <c:v>24.739236840580205</c:v>
                </c:pt>
                <c:pt idx="51">
                  <c:v>25.637268653440977</c:v>
                </c:pt>
                <c:pt idx="52">
                  <c:v>31.413252910614915</c:v>
                </c:pt>
                <c:pt idx="53">
                  <c:v>26.507202169355594</c:v>
                </c:pt>
                <c:pt idx="54">
                  <c:v>20.864910026938198</c:v>
                </c:pt>
                <c:pt idx="55">
                  <c:v>23.301106210408175</c:v>
                </c:pt>
                <c:pt idx="56">
                  <c:v>20.87896068944703</c:v>
                </c:pt>
                <c:pt idx="57">
                  <c:v>19.971571979924548</c:v>
                </c:pt>
                <c:pt idx="58">
                  <c:v>21.732831462268773</c:v>
                </c:pt>
                <c:pt idx="59">
                  <c:v>24.125391275376231</c:v>
                </c:pt>
                <c:pt idx="60">
                  <c:v>17.501498267590858</c:v>
                </c:pt>
                <c:pt idx="61">
                  <c:v>18.942854821869531</c:v>
                </c:pt>
                <c:pt idx="62">
                  <c:v>23.01257849404794</c:v>
                </c:pt>
                <c:pt idx="63">
                  <c:v>20.459216976883791</c:v>
                </c:pt>
                <c:pt idx="64">
                  <c:v>24.897347713669944</c:v>
                </c:pt>
                <c:pt idx="65">
                  <c:v>23.308805912639695</c:v>
                </c:pt>
                <c:pt idx="66">
                  <c:v>22.030693806927214</c:v>
                </c:pt>
                <c:pt idx="67">
                  <c:v>22.840659427563391</c:v>
                </c:pt>
                <c:pt idx="68" formatCode="0.0">
                  <c:v>22.351741041567806</c:v>
                </c:pt>
                <c:pt idx="69" formatCode="0.0">
                  <c:v>23.134325445513703</c:v>
                </c:pt>
                <c:pt idx="70" formatCode="0.0">
                  <c:v>25.359928867635297</c:v>
                </c:pt>
                <c:pt idx="71" formatCode="0.0">
                  <c:v>26.232788163806294</c:v>
                </c:pt>
                <c:pt idx="72" formatCode="0.0">
                  <c:v>18.457336650451396</c:v>
                </c:pt>
                <c:pt idx="73" formatCode="0.0">
                  <c:v>19.3963986425671</c:v>
                </c:pt>
                <c:pt idx="74" formatCode="0.0">
                  <c:v>21.2084783637711</c:v>
                </c:pt>
                <c:pt idx="75" formatCode="0.0">
                  <c:v>21.392888454688396</c:v>
                </c:pt>
                <c:pt idx="76" formatCode="0.0">
                  <c:v>22.3</c:v>
                </c:pt>
                <c:pt idx="77" formatCode="0.0">
                  <c:v>19.899999999999999</c:v>
                </c:pt>
                <c:pt idx="78" formatCode="0.0">
                  <c:v>21.9</c:v>
                </c:pt>
                <c:pt idx="79" formatCode="0.0">
                  <c:v>21.8667565297884</c:v>
                </c:pt>
                <c:pt idx="80" formatCode="0.0">
                  <c:v>24.381328072619493</c:v>
                </c:pt>
                <c:pt idx="81" formatCode="0.0">
                  <c:v>23.799999999999994</c:v>
                </c:pt>
                <c:pt idx="82" formatCode="0.0">
                  <c:v>22.900000000000006</c:v>
                </c:pt>
                <c:pt idx="83" formatCode="0.0">
                  <c:v>29.699999999999996</c:v>
                </c:pt>
                <c:pt idx="84" formatCode="0.0">
                  <c:v>17.100000000000001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9326896"/>
        <c:axId val="669332336"/>
      </c:areaChart>
      <c:lineChart>
        <c:grouping val="standard"/>
        <c:varyColors val="0"/>
        <c:ser>
          <c:idx val="0"/>
          <c:order val="0"/>
          <c:tx>
            <c:strRef>
              <c:f>'Գծապատկեր 3.Բ.6'!$B$1</c:f>
              <c:strCache>
                <c:ptCount val="1"/>
                <c:pt idx="0">
                  <c:v>Ընդամենը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3.Բ.6'!$A$2:$A$86</c:f>
              <c:numCache>
                <c:formatCode>m/d/yyyy</c:formatCode>
                <c:ptCount val="85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</c:numCache>
            </c:numRef>
          </c:cat>
          <c:val>
            <c:numRef>
              <c:f>'Գծապատկեր 3.Բ.6'!$B$2:$B$86</c:f>
              <c:numCache>
                <c:formatCode>0</c:formatCode>
                <c:ptCount val="85"/>
                <c:pt idx="0">
                  <c:v>67.727838278472859</c:v>
                </c:pt>
                <c:pt idx="1">
                  <c:v>80.879769734406111</c:v>
                </c:pt>
                <c:pt idx="2">
                  <c:v>92.953389166622145</c:v>
                </c:pt>
                <c:pt idx="3">
                  <c:v>82.429166092751018</c:v>
                </c:pt>
                <c:pt idx="4">
                  <c:v>104.52736550660863</c:v>
                </c:pt>
                <c:pt idx="5">
                  <c:v>124.46062906217036</c:v>
                </c:pt>
                <c:pt idx="6">
                  <c:v>132.73334916988114</c:v>
                </c:pt>
                <c:pt idx="7">
                  <c:v>124.99486901243247</c:v>
                </c:pt>
                <c:pt idx="8">
                  <c:v>107.64385422370272</c:v>
                </c:pt>
                <c:pt idx="9">
                  <c:v>119.94930892475281</c:v>
                </c:pt>
                <c:pt idx="10">
                  <c:v>106.64500245119328</c:v>
                </c:pt>
                <c:pt idx="11">
                  <c:v>115.88279846074536</c:v>
                </c:pt>
                <c:pt idx="12">
                  <c:v>67.110508672879234</c:v>
                </c:pt>
                <c:pt idx="13">
                  <c:v>76.794356048840271</c:v>
                </c:pt>
                <c:pt idx="14">
                  <c:v>86.881166026424481</c:v>
                </c:pt>
                <c:pt idx="15">
                  <c:v>97.866261131355216</c:v>
                </c:pt>
                <c:pt idx="16">
                  <c:v>104.03150127108701</c:v>
                </c:pt>
                <c:pt idx="17">
                  <c:v>111.064852251535</c:v>
                </c:pt>
                <c:pt idx="18">
                  <c:v>135.48210968327902</c:v>
                </c:pt>
                <c:pt idx="19">
                  <c:v>130.060795005074</c:v>
                </c:pt>
                <c:pt idx="20">
                  <c:v>117.529607471962</c:v>
                </c:pt>
                <c:pt idx="21">
                  <c:v>121.20834775878001</c:v>
                </c:pt>
                <c:pt idx="22">
                  <c:v>107.23442054808299</c:v>
                </c:pt>
                <c:pt idx="23">
                  <c:v>126.504306143062</c:v>
                </c:pt>
                <c:pt idx="24">
                  <c:v>67.845012700359291</c:v>
                </c:pt>
                <c:pt idx="25">
                  <c:v>76.431757165654403</c:v>
                </c:pt>
                <c:pt idx="26">
                  <c:v>71.319897393541808</c:v>
                </c:pt>
                <c:pt idx="27">
                  <c:v>54.539392012839201</c:v>
                </c:pt>
                <c:pt idx="28">
                  <c:v>72.491604640469902</c:v>
                </c:pt>
                <c:pt idx="29">
                  <c:v>115.14908424304301</c:v>
                </c:pt>
                <c:pt idx="30">
                  <c:v>128.871445260575</c:v>
                </c:pt>
                <c:pt idx="31">
                  <c:v>127.71052883025553</c:v>
                </c:pt>
                <c:pt idx="32">
                  <c:v>137.75879092311999</c:v>
                </c:pt>
                <c:pt idx="33">
                  <c:v>135.26950516744199</c:v>
                </c:pt>
                <c:pt idx="34">
                  <c:v>118.64912242852297</c:v>
                </c:pt>
                <c:pt idx="35">
                  <c:v>145.27856422675501</c:v>
                </c:pt>
                <c:pt idx="36">
                  <c:v>80.533883896755697</c:v>
                </c:pt>
                <c:pt idx="37">
                  <c:v>93.997626583784495</c:v>
                </c:pt>
                <c:pt idx="38">
                  <c:v>115.60841778074304</c:v>
                </c:pt>
                <c:pt idx="39">
                  <c:v>116.46571419601423</c:v>
                </c:pt>
                <c:pt idx="40">
                  <c:v>125.21471828926876</c:v>
                </c:pt>
                <c:pt idx="41">
                  <c:v>143.70235053234802</c:v>
                </c:pt>
                <c:pt idx="42">
                  <c:v>141.20651872980878</c:v>
                </c:pt>
                <c:pt idx="43">
                  <c:v>134.875</c:v>
                </c:pt>
                <c:pt idx="44">
                  <c:v>133.73830566657801</c:v>
                </c:pt>
                <c:pt idx="45">
                  <c:v>125.71639671421755</c:v>
                </c:pt>
                <c:pt idx="46">
                  <c:v>119.44306608467788</c:v>
                </c:pt>
                <c:pt idx="47">
                  <c:v>136.71734430324784</c:v>
                </c:pt>
                <c:pt idx="48">
                  <c:v>75.977999999999994</c:v>
                </c:pt>
                <c:pt idx="49">
                  <c:v>85.772666802984759</c:v>
                </c:pt>
                <c:pt idx="50">
                  <c:v>92.673752079549587</c:v>
                </c:pt>
                <c:pt idx="51">
                  <c:v>137.94700447707763</c:v>
                </c:pt>
                <c:pt idx="52">
                  <c:v>207.92987965529719</c:v>
                </c:pt>
                <c:pt idx="53">
                  <c:v>260.11751184445205</c:v>
                </c:pt>
                <c:pt idx="54">
                  <c:v>219.99810113127</c:v>
                </c:pt>
                <c:pt idx="55">
                  <c:v>198.08111695191633</c:v>
                </c:pt>
                <c:pt idx="56">
                  <c:v>194.30013199712178</c:v>
                </c:pt>
                <c:pt idx="57">
                  <c:v>179.94783611772235</c:v>
                </c:pt>
                <c:pt idx="58">
                  <c:v>173.13541286420343</c:v>
                </c:pt>
                <c:pt idx="59">
                  <c:v>174.99315512921942</c:v>
                </c:pt>
                <c:pt idx="60">
                  <c:v>103.64104068741426</c:v>
                </c:pt>
                <c:pt idx="61">
                  <c:v>110.01856603349108</c:v>
                </c:pt>
                <c:pt idx="62">
                  <c:v>125.97153328111474</c:v>
                </c:pt>
                <c:pt idx="63">
                  <c:v>109.31751183067652</c:v>
                </c:pt>
                <c:pt idx="64">
                  <c:v>130.94407298466274</c:v>
                </c:pt>
                <c:pt idx="65">
                  <c:v>128.040464788257</c:v>
                </c:pt>
                <c:pt idx="66">
                  <c:v>116.7380925640325</c:v>
                </c:pt>
                <c:pt idx="67">
                  <c:v>107.94315891195509</c:v>
                </c:pt>
                <c:pt idx="68" formatCode="0.0">
                  <c:v>93.947366579580006</c:v>
                </c:pt>
                <c:pt idx="69" formatCode="0.0">
                  <c:v>99.086828540199207</c:v>
                </c:pt>
                <c:pt idx="70" formatCode="0.0">
                  <c:v>87.686725085678603</c:v>
                </c:pt>
                <c:pt idx="71" formatCode="0.0">
                  <c:v>102.275348464139</c:v>
                </c:pt>
                <c:pt idx="72" formatCode="0.0">
                  <c:v>69.915076930807501</c:v>
                </c:pt>
                <c:pt idx="73" formatCode="0.0">
                  <c:v>75.179565596800501</c:v>
                </c:pt>
                <c:pt idx="74" formatCode="0.0">
                  <c:v>80.391654499429904</c:v>
                </c:pt>
                <c:pt idx="75" formatCode="0.0">
                  <c:v>81.403826287334596</c:v>
                </c:pt>
                <c:pt idx="76" formatCode="0.0">
                  <c:v>86</c:v>
                </c:pt>
                <c:pt idx="77" formatCode="0.0">
                  <c:v>81.3</c:v>
                </c:pt>
                <c:pt idx="78" formatCode="0.0">
                  <c:v>89.8</c:v>
                </c:pt>
                <c:pt idx="79" formatCode="0.0">
                  <c:v>91.2387043708096</c:v>
                </c:pt>
                <c:pt idx="80" formatCode="0.0">
                  <c:v>87.484945488495896</c:v>
                </c:pt>
                <c:pt idx="81" formatCode="0.0">
                  <c:v>85.1</c:v>
                </c:pt>
                <c:pt idx="82" formatCode="General">
                  <c:v>79.900000000000006</c:v>
                </c:pt>
                <c:pt idx="83" formatCode="General">
                  <c:v>105.6</c:v>
                </c:pt>
                <c:pt idx="84" formatCode="General">
                  <c:v>68.2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9331792"/>
        <c:axId val="669333424"/>
      </c:lineChart>
      <c:dateAx>
        <c:axId val="66932689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9332336"/>
        <c:crosses val="autoZero"/>
        <c:auto val="1"/>
        <c:lblOffset val="100"/>
        <c:baseTimeUnit val="months"/>
      </c:dateAx>
      <c:valAx>
        <c:axId val="669332336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9326896"/>
        <c:crosses val="autoZero"/>
        <c:crossBetween val="between"/>
      </c:valAx>
      <c:valAx>
        <c:axId val="669333424"/>
        <c:scaling>
          <c:orientation val="minMax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9331792"/>
        <c:crosses val="max"/>
        <c:crossBetween val="between"/>
      </c:valAx>
      <c:dateAx>
        <c:axId val="6693317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6933342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7037512414523884"/>
          <c:y val="1.6921664153732918E-2"/>
          <c:w val="0.46813520995106955"/>
          <c:h val="5.2470483021574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4698407604709952E-2"/>
          <c:y val="4.832343285239353E-2"/>
          <c:w val="0.83060318479058004"/>
          <c:h val="0.8294231247515944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3.Բ.7'!$A$2</c:f>
              <c:strCache>
                <c:ptCount val="1"/>
                <c:pt idx="0">
                  <c:v>Ապրանքների հաշվեկշիռ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3.Բ.7'!$F$1:$AB$1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'Գծապատկեր 3.Բ.7'!$F$2:$AB$2</c:f>
              <c:numCache>
                <c:formatCode>0.0</c:formatCode>
                <c:ptCount val="23"/>
                <c:pt idx="0">
                  <c:v>-13.903879014526451</c:v>
                </c:pt>
                <c:pt idx="1">
                  <c:v>-11.1556540764721</c:v>
                </c:pt>
                <c:pt idx="2">
                  <c:v>-8.4722777845034063</c:v>
                </c:pt>
                <c:pt idx="3">
                  <c:v>-16.733681017102928</c:v>
                </c:pt>
                <c:pt idx="4">
                  <c:v>-12.419546368308215</c:v>
                </c:pt>
                <c:pt idx="5">
                  <c:v>-10.351576257205998</c:v>
                </c:pt>
                <c:pt idx="6">
                  <c:v>-10.092470654949846</c:v>
                </c:pt>
                <c:pt idx="7">
                  <c:v>-11.186116493274824</c:v>
                </c:pt>
                <c:pt idx="8">
                  <c:v>-9.4996147689850563</c:v>
                </c:pt>
                <c:pt idx="9">
                  <c:v>-8.0476731343713208</c:v>
                </c:pt>
                <c:pt idx="10">
                  <c:v>-9.7737325035526048</c:v>
                </c:pt>
                <c:pt idx="11">
                  <c:v>-14.004179185764434</c:v>
                </c:pt>
                <c:pt idx="12">
                  <c:v>-12.807534004558491</c:v>
                </c:pt>
                <c:pt idx="13">
                  <c:v>-9.6256412311117483</c:v>
                </c:pt>
                <c:pt idx="14">
                  <c:v>-7.5002399650736367</c:v>
                </c:pt>
                <c:pt idx="15">
                  <c:v>-9.1665270408918733</c:v>
                </c:pt>
                <c:pt idx="16">
                  <c:v>-13.574029067008786</c:v>
                </c:pt>
                <c:pt idx="17">
                  <c:v>-13.005801010523745</c:v>
                </c:pt>
                <c:pt idx="18">
                  <c:v>-9.9677072337357515</c:v>
                </c:pt>
                <c:pt idx="19">
                  <c:v>-7.0225057359031702</c:v>
                </c:pt>
                <c:pt idx="20">
                  <c:v>-9.4121921693082466</c:v>
                </c:pt>
                <c:pt idx="21">
                  <c:v>-7.3642196659445132</c:v>
                </c:pt>
                <c:pt idx="22">
                  <c:v>-8.9288691448478676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43-4342-9C58-012E6DD2BE4B}"/>
            </c:ext>
          </c:extLst>
        </c:ser>
        <c:ser>
          <c:idx val="1"/>
          <c:order val="1"/>
          <c:tx>
            <c:strRef>
              <c:f>'Գծապատկեր 3.Բ.7'!$A$3</c:f>
              <c:strCache>
                <c:ptCount val="1"/>
                <c:pt idx="0">
                  <c:v>Տուրիզմ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'Գծապատկեր 3.Բ.7'!$F$1:$AB$1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'Գծապատկեր 3.Բ.7'!$F$3:$AB$3</c:f>
              <c:numCache>
                <c:formatCode>0.0</c:formatCode>
                <c:ptCount val="23"/>
                <c:pt idx="0">
                  <c:v>1.1318487954584275</c:v>
                </c:pt>
                <c:pt idx="1">
                  <c:v>1.0409679985273219</c:v>
                </c:pt>
                <c:pt idx="2">
                  <c:v>1.1304984495525834</c:v>
                </c:pt>
                <c:pt idx="3">
                  <c:v>-1.5545331915017997</c:v>
                </c:pt>
                <c:pt idx="4">
                  <c:v>0.52934033525606672</c:v>
                </c:pt>
                <c:pt idx="5">
                  <c:v>-0.2980583371104778</c:v>
                </c:pt>
                <c:pt idx="6">
                  <c:v>-0.1566056386319048</c:v>
                </c:pt>
                <c:pt idx="7">
                  <c:v>0.23153052288167586</c:v>
                </c:pt>
                <c:pt idx="8">
                  <c:v>0.81361340766560664</c:v>
                </c:pt>
                <c:pt idx="9">
                  <c:v>1.5593553516787284</c:v>
                </c:pt>
                <c:pt idx="10">
                  <c:v>3.7593767941091061</c:v>
                </c:pt>
                <c:pt idx="11">
                  <c:v>2.259501782240434</c:v>
                </c:pt>
                <c:pt idx="12">
                  <c:v>4.4224859416487998</c:v>
                </c:pt>
                <c:pt idx="13">
                  <c:v>5.0745811312217173</c:v>
                </c:pt>
                <c:pt idx="14">
                  <c:v>6.8857977731001538</c:v>
                </c:pt>
                <c:pt idx="15">
                  <c:v>5.7070767246182434</c:v>
                </c:pt>
                <c:pt idx="16">
                  <c:v>6.5000864985518421</c:v>
                </c:pt>
                <c:pt idx="17">
                  <c:v>6.1105646083124565</c:v>
                </c:pt>
                <c:pt idx="18">
                  <c:v>7.0795322171083921</c:v>
                </c:pt>
                <c:pt idx="19">
                  <c:v>3.5803117691816406</c:v>
                </c:pt>
                <c:pt idx="20">
                  <c:v>1.1504666251631661</c:v>
                </c:pt>
                <c:pt idx="21">
                  <c:v>3.3344455444745971</c:v>
                </c:pt>
                <c:pt idx="22">
                  <c:v>4.0762513023827971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43-4342-9C58-012E6DD2BE4B}"/>
            </c:ext>
          </c:extLst>
        </c:ser>
        <c:ser>
          <c:idx val="2"/>
          <c:order val="2"/>
          <c:tx>
            <c:strRef>
              <c:f>'Գծապատկեր 3.Բ.7'!$A$4</c:f>
              <c:strCache>
                <c:ptCount val="1"/>
                <c:pt idx="0">
                  <c:v>ՏՏ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3.Բ.7'!$F$1:$AB$1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'Գծապատկեր 3.Բ.7'!$F$4:$AB$4</c:f>
              <c:numCache>
                <c:formatCode>0.0</c:formatCode>
                <c:ptCount val="23"/>
                <c:pt idx="0">
                  <c:v>2.2270236752496153</c:v>
                </c:pt>
                <c:pt idx="1">
                  <c:v>1.7318467034049174</c:v>
                </c:pt>
                <c:pt idx="2">
                  <c:v>0.96339176675234639</c:v>
                </c:pt>
                <c:pt idx="3">
                  <c:v>1.7452082177911301</c:v>
                </c:pt>
                <c:pt idx="4">
                  <c:v>2.5512415025532329</c:v>
                </c:pt>
                <c:pt idx="5">
                  <c:v>2.8931473611594689</c:v>
                </c:pt>
                <c:pt idx="6">
                  <c:v>2.024111430138483</c:v>
                </c:pt>
                <c:pt idx="7">
                  <c:v>2.1030240863035274</c:v>
                </c:pt>
                <c:pt idx="8">
                  <c:v>3.1640473807057976</c:v>
                </c:pt>
                <c:pt idx="9">
                  <c:v>2.5236450267656378</c:v>
                </c:pt>
                <c:pt idx="10">
                  <c:v>2.1509246391754737</c:v>
                </c:pt>
                <c:pt idx="11">
                  <c:v>2.1853588951030902</c:v>
                </c:pt>
                <c:pt idx="12">
                  <c:v>3.610211786335555</c:v>
                </c:pt>
                <c:pt idx="13">
                  <c:v>3.01401026409932</c:v>
                </c:pt>
                <c:pt idx="14">
                  <c:v>3.1603415827971846</c:v>
                </c:pt>
                <c:pt idx="15">
                  <c:v>3.4555916972353669</c:v>
                </c:pt>
                <c:pt idx="16">
                  <c:v>5.0861751782112483</c:v>
                </c:pt>
                <c:pt idx="17">
                  <c:v>4.6133283449715679</c:v>
                </c:pt>
                <c:pt idx="18">
                  <c:v>4.0388878923473266</c:v>
                </c:pt>
                <c:pt idx="19">
                  <c:v>3.2348893620425394</c:v>
                </c:pt>
                <c:pt idx="20">
                  <c:v>4.3094698897297761</c:v>
                </c:pt>
                <c:pt idx="21">
                  <c:v>3.3074215012835966</c:v>
                </c:pt>
                <c:pt idx="22">
                  <c:v>2.8669328246751706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43-4342-9C58-012E6DD2BE4B}"/>
            </c:ext>
          </c:extLst>
        </c:ser>
        <c:ser>
          <c:idx val="3"/>
          <c:order val="3"/>
          <c:tx>
            <c:strRef>
              <c:f>'Գծապատկեր 3.Բ.7'!$A$5</c:f>
              <c:strCache>
                <c:ptCount val="1"/>
                <c:pt idx="0">
                  <c:v>Տրանսֆերտներ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'Գծապատկեր 3.Բ.7'!$F$1:$AB$1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'Գծապատկեր 3.Բ.7'!$F$5:$AB$5</c:f>
              <c:numCache>
                <c:formatCode>0.0</c:formatCode>
                <c:ptCount val="23"/>
                <c:pt idx="0">
                  <c:v>7.8375640684786223</c:v>
                </c:pt>
                <c:pt idx="1">
                  <c:v>8.821799165507926</c:v>
                </c:pt>
                <c:pt idx="2">
                  <c:v>8.4232226559648673</c:v>
                </c:pt>
                <c:pt idx="3">
                  <c:v>9.5421705097002416</c:v>
                </c:pt>
                <c:pt idx="4">
                  <c:v>6.6033662956777874</c:v>
                </c:pt>
                <c:pt idx="5">
                  <c:v>7.4492253820823668</c:v>
                </c:pt>
                <c:pt idx="6">
                  <c:v>9.5600756661182</c:v>
                </c:pt>
                <c:pt idx="7">
                  <c:v>9.5367158781523393</c:v>
                </c:pt>
                <c:pt idx="8">
                  <c:v>10.205922780873273</c:v>
                </c:pt>
                <c:pt idx="9">
                  <c:v>11.212970977881691</c:v>
                </c:pt>
                <c:pt idx="10">
                  <c:v>9.331547911030464</c:v>
                </c:pt>
                <c:pt idx="11">
                  <c:v>6.9370496124153984</c:v>
                </c:pt>
                <c:pt idx="12">
                  <c:v>6.6897975693316969</c:v>
                </c:pt>
                <c:pt idx="13">
                  <c:v>10.582400861937561</c:v>
                </c:pt>
                <c:pt idx="14">
                  <c:v>7.3033240836654914</c:v>
                </c:pt>
                <c:pt idx="15">
                  <c:v>5.4211517140258723</c:v>
                </c:pt>
                <c:pt idx="16">
                  <c:v>5.1410042329275516</c:v>
                </c:pt>
                <c:pt idx="17">
                  <c:v>4.7566902002578777</c:v>
                </c:pt>
                <c:pt idx="18">
                  <c:v>3.5819234335446994</c:v>
                </c:pt>
                <c:pt idx="19">
                  <c:v>3.3281501701900722</c:v>
                </c:pt>
                <c:pt idx="20">
                  <c:v>3.4575413417092804</c:v>
                </c:pt>
                <c:pt idx="21">
                  <c:v>3.2805848883672271</c:v>
                </c:pt>
                <c:pt idx="22">
                  <c:v>2.7996934952108985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B43-4342-9C58-012E6DD2BE4B}"/>
            </c:ext>
          </c:extLst>
        </c:ser>
        <c:ser>
          <c:idx val="4"/>
          <c:order val="4"/>
          <c:tx>
            <c:strRef>
              <c:f>'Գծապատկեր 3.Բ.7'!$A$6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3.Բ.7'!$F$1:$AB$1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'Գծապատկեր 3.Բ.7'!$F$6:$AB$6</c:f>
              <c:numCache>
                <c:formatCode>0.0</c:formatCode>
                <c:ptCount val="23"/>
                <c:pt idx="0">
                  <c:v>-6.2297730987778976</c:v>
                </c:pt>
                <c:pt idx="1">
                  <c:v>-4.8011355046461333</c:v>
                </c:pt>
                <c:pt idx="2">
                  <c:v>-3.7261435360649702</c:v>
                </c:pt>
                <c:pt idx="3">
                  <c:v>-5.7878181501325736</c:v>
                </c:pt>
                <c:pt idx="4">
                  <c:v>-5.6365430859463856</c:v>
                </c:pt>
                <c:pt idx="5">
                  <c:v>-6.2499830663042175</c:v>
                </c:pt>
                <c:pt idx="6">
                  <c:v>-4.5533445945228088</c:v>
                </c:pt>
                <c:pt idx="7">
                  <c:v>-0.63667317391195444</c:v>
                </c:pt>
                <c:pt idx="8">
                  <c:v>-7.5648674316542817</c:v>
                </c:pt>
                <c:pt idx="9">
                  <c:v>-6.0285438286125332</c:v>
                </c:pt>
                <c:pt idx="10">
                  <c:v>-6.0908178238940822</c:v>
                </c:pt>
                <c:pt idx="11">
                  <c:v>-6.5735520347397225</c:v>
                </c:pt>
                <c:pt idx="12">
                  <c:v>-8.2118671842376934</c:v>
                </c:pt>
                <c:pt idx="13">
                  <c:v>-9.7248148509769869</c:v>
                </c:pt>
                <c:pt idx="14">
                  <c:v>-4.1934396149944035</c:v>
                </c:pt>
                <c:pt idx="15">
                  <c:v>-6.023686753423803</c:v>
                </c:pt>
                <c:pt idx="16">
                  <c:v>-9.5003916872067773</c:v>
                </c:pt>
                <c:pt idx="17">
                  <c:v>-6.9111509231795942</c:v>
                </c:pt>
                <c:pt idx="18">
                  <c:v>-5.7773372941864656</c:v>
                </c:pt>
                <c:pt idx="19">
                  <c:v>-2.4660593876561241</c:v>
                </c:pt>
                <c:pt idx="20">
                  <c:v>-6.8734321775579659</c:v>
                </c:pt>
                <c:pt idx="21">
                  <c:v>-5.3992162764995886</c:v>
                </c:pt>
                <c:pt idx="22">
                  <c:v>-4.4462784734649246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B43-4342-9C58-012E6DD2B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69331248"/>
        <c:axId val="669327440"/>
      </c:barChart>
      <c:lineChart>
        <c:grouping val="standard"/>
        <c:varyColors val="0"/>
        <c:ser>
          <c:idx val="5"/>
          <c:order val="5"/>
          <c:tx>
            <c:strRef>
              <c:f>'Գծապատկեր 3.Բ.7'!$A$7</c:f>
              <c:strCache>
                <c:ptCount val="1"/>
                <c:pt idx="0">
                  <c:v>Ընթացիկ հաշիվ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3.Բ.7'!$F$1:$AB$1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'Գծապատկեր 3.Բ.7'!$F$7:$AB$7</c:f>
              <c:numCache>
                <c:formatCode>0.0</c:formatCode>
                <c:ptCount val="23"/>
                <c:pt idx="0">
                  <c:v>-8.9372155741176815</c:v>
                </c:pt>
                <c:pt idx="1">
                  <c:v>-4.3621757136780692</c:v>
                </c:pt>
                <c:pt idx="2">
                  <c:v>-1.681308448298579</c:v>
                </c:pt>
                <c:pt idx="3">
                  <c:v>-12.788653631245928</c:v>
                </c:pt>
                <c:pt idx="4">
                  <c:v>-8.3721413207675131</c:v>
                </c:pt>
                <c:pt idx="5">
                  <c:v>-6.5572449173788572</c:v>
                </c:pt>
                <c:pt idx="6">
                  <c:v>-3.2182337918478776</c:v>
                </c:pt>
                <c:pt idx="7">
                  <c:v>4.8480820150763368E-2</c:v>
                </c:pt>
                <c:pt idx="8">
                  <c:v>-2.8808986313946625</c:v>
                </c:pt>
                <c:pt idx="9">
                  <c:v>1.2197543933422019</c:v>
                </c:pt>
                <c:pt idx="10">
                  <c:v>-0.62270098313164235</c:v>
                </c:pt>
                <c:pt idx="11">
                  <c:v>-9.195820930745235</c:v>
                </c:pt>
                <c:pt idx="12">
                  <c:v>-6.2969058914801339</c:v>
                </c:pt>
                <c:pt idx="13">
                  <c:v>-0.67946382483013534</c:v>
                </c:pt>
                <c:pt idx="14">
                  <c:v>5.6557838594947913</c:v>
                </c:pt>
                <c:pt idx="15">
                  <c:v>-0.6063936584361943</c:v>
                </c:pt>
                <c:pt idx="16">
                  <c:v>-6.3471548445249191</c:v>
                </c:pt>
                <c:pt idx="17">
                  <c:v>-4.4363687801614384</c:v>
                </c:pt>
                <c:pt idx="18">
                  <c:v>-1.0447009849217985</c:v>
                </c:pt>
                <c:pt idx="19">
                  <c:v>0.65478617785495774</c:v>
                </c:pt>
                <c:pt idx="20">
                  <c:v>-7.3681464902639897</c:v>
                </c:pt>
                <c:pt idx="21">
                  <c:v>-2.8409840083186797</c:v>
                </c:pt>
                <c:pt idx="22">
                  <c:v>-3.6322699960439264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B43-4342-9C58-012E6DD2B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9327984"/>
        <c:axId val="669333968"/>
      </c:lineChart>
      <c:catAx>
        <c:axId val="669331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669327440"/>
        <c:crosses val="autoZero"/>
        <c:auto val="1"/>
        <c:lblAlgn val="ctr"/>
        <c:lblOffset val="100"/>
        <c:noMultiLvlLbl val="0"/>
      </c:catAx>
      <c:valAx>
        <c:axId val="669327440"/>
        <c:scaling>
          <c:orientation val="minMax"/>
          <c:max val="3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669331248"/>
        <c:crosses val="autoZero"/>
        <c:crossBetween val="between"/>
      </c:valAx>
      <c:valAx>
        <c:axId val="669333968"/>
        <c:scaling>
          <c:orientation val="minMax"/>
          <c:max val="30"/>
          <c:min val="-3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669327984"/>
        <c:crosses val="max"/>
        <c:crossBetween val="between"/>
      </c:valAx>
      <c:catAx>
        <c:axId val="6693279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9333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4340661496752165E-2"/>
          <c:y val="9.5982721173100624E-3"/>
          <c:w val="0.39940728816677895"/>
          <c:h val="0.278729353147439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902091406797955E-2"/>
          <c:y val="3.4953438321115242E-2"/>
          <c:w val="0.85515037192872412"/>
          <c:h val="0.897859979800236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3.Բ.8'!$B$1</c:f>
              <c:strCache>
                <c:ptCount val="1"/>
                <c:pt idx="0">
                  <c:v>Կապիտալ ապր.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cat>
            <c:strRef>
              <c:f>'Գծապատկեր 3.Բ.8'!$A$2:$A$13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3.Բ.8'!$B$2:$B$13</c:f>
              <c:numCache>
                <c:formatCode>0.0</c:formatCode>
                <c:ptCount val="12"/>
                <c:pt idx="0">
                  <c:v>187.59535705000002</c:v>
                </c:pt>
                <c:pt idx="1">
                  <c:v>298.60140391999988</c:v>
                </c:pt>
                <c:pt idx="2">
                  <c:v>541.19362190000015</c:v>
                </c:pt>
                <c:pt idx="3">
                  <c:v>634.62499600331012</c:v>
                </c:pt>
                <c:pt idx="4">
                  <c:v>574.37052001000006</c:v>
                </c:pt>
                <c:pt idx="5">
                  <c:v>573.97454949000007</c:v>
                </c:pt>
                <c:pt idx="6">
                  <c:v>620.09976404000031</c:v>
                </c:pt>
                <c:pt idx="7">
                  <c:v>470.61322428760229</c:v>
                </c:pt>
                <c:pt idx="8">
                  <c:v>590.89538741000001</c:v>
                </c:pt>
                <c:pt idx="9">
                  <c:v>496.35683305999976</c:v>
                </c:pt>
                <c:pt idx="10">
                  <c:v>619.37101297000072</c:v>
                </c:pt>
                <c:pt idx="11">
                  <c:v>714.58776676999878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49-4FFF-B757-99D1C417F807}"/>
            </c:ext>
          </c:extLst>
        </c:ser>
        <c:ser>
          <c:idx val="1"/>
          <c:order val="1"/>
          <c:tx>
            <c:strRef>
              <c:f>'Գծապատկեր 3.Բ.8'!$C$1</c:f>
              <c:strCache>
                <c:ptCount val="1"/>
                <c:pt idx="0">
                  <c:v>Միջանկյալ սպառման ապր.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'Գծապատկեր 3.Բ.8'!$A$2:$A$13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3.Բ.8'!$C$2:$C$13</c:f>
              <c:numCache>
                <c:formatCode>0.0</c:formatCode>
                <c:ptCount val="12"/>
                <c:pt idx="0">
                  <c:v>676.95867651000003</c:v>
                </c:pt>
                <c:pt idx="1">
                  <c:v>905.74880084000074</c:v>
                </c:pt>
                <c:pt idx="2">
                  <c:v>1062.385697050001</c:v>
                </c:pt>
                <c:pt idx="3">
                  <c:v>1245.7953890463807</c:v>
                </c:pt>
                <c:pt idx="4">
                  <c:v>1111.9667652829989</c:v>
                </c:pt>
                <c:pt idx="5">
                  <c:v>1142.0441448939996</c:v>
                </c:pt>
                <c:pt idx="6">
                  <c:v>1131.7667481900005</c:v>
                </c:pt>
                <c:pt idx="7">
                  <c:v>3116.1132459542114</c:v>
                </c:pt>
                <c:pt idx="8">
                  <c:v>3909.1876183700015</c:v>
                </c:pt>
                <c:pt idx="9">
                  <c:v>2893.3806075630041</c:v>
                </c:pt>
                <c:pt idx="10">
                  <c:v>2088.717015836</c:v>
                </c:pt>
                <c:pt idx="11">
                  <c:v>1859.7188318349986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49-4FFF-B757-99D1C417F807}"/>
            </c:ext>
          </c:extLst>
        </c:ser>
        <c:ser>
          <c:idx val="2"/>
          <c:order val="2"/>
          <c:tx>
            <c:strRef>
              <c:f>'Գծապատկեր 3.Բ.8'!$D$1</c:f>
              <c:strCache>
                <c:ptCount val="1"/>
                <c:pt idx="0">
                  <c:v>Վերջնական սպառման ապր.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'Գծապատկեր 3.Բ.8'!$A$2:$A$13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3.Բ.8'!$D$2:$D$13</c:f>
              <c:numCache>
                <c:formatCode>0.0</c:formatCode>
                <c:ptCount val="12"/>
                <c:pt idx="0">
                  <c:v>499.24759933000053</c:v>
                </c:pt>
                <c:pt idx="1">
                  <c:v>685.81340990000001</c:v>
                </c:pt>
                <c:pt idx="2">
                  <c:v>933.60719212999948</c:v>
                </c:pt>
                <c:pt idx="3">
                  <c:v>1094.7846327051518</c:v>
                </c:pt>
                <c:pt idx="4">
                  <c:v>1022.4224031799998</c:v>
                </c:pt>
                <c:pt idx="5">
                  <c:v>1188.2675059700002</c:v>
                </c:pt>
                <c:pt idx="6">
                  <c:v>1136.3435361899997</c:v>
                </c:pt>
                <c:pt idx="7">
                  <c:v>660.06479432160995</c:v>
                </c:pt>
                <c:pt idx="8">
                  <c:v>828.95689327000036</c:v>
                </c:pt>
                <c:pt idx="9">
                  <c:v>913.94066794999912</c:v>
                </c:pt>
                <c:pt idx="10">
                  <c:v>1015.7809702599998</c:v>
                </c:pt>
                <c:pt idx="11">
                  <c:v>1053.1457790399995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49-4FFF-B757-99D1C417F807}"/>
            </c:ext>
          </c:extLst>
        </c:ser>
        <c:ser>
          <c:idx val="3"/>
          <c:order val="3"/>
          <c:tx>
            <c:strRef>
              <c:f>'Գծապատկեր 3.Բ.8'!$E$1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3.Բ.8'!$A$2:$A$13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3.Բ.8'!$E$2:$E$13</c:f>
              <c:numCache>
                <c:formatCode>0.0</c:formatCode>
                <c:ptCount val="12"/>
                <c:pt idx="0">
                  <c:v>1.01964378</c:v>
                </c:pt>
                <c:pt idx="1">
                  <c:v>1.8002291800000001</c:v>
                </c:pt>
                <c:pt idx="2">
                  <c:v>3.0757766399999995</c:v>
                </c:pt>
                <c:pt idx="3">
                  <c:v>3.6067770551585534</c:v>
                </c:pt>
                <c:pt idx="4">
                  <c:v>2.7738370400000001</c:v>
                </c:pt>
                <c:pt idx="5">
                  <c:v>2.2026712600000002</c:v>
                </c:pt>
                <c:pt idx="6">
                  <c:v>2.2736716500000003</c:v>
                </c:pt>
                <c:pt idx="7">
                  <c:v>2.6219706165702932</c:v>
                </c:pt>
                <c:pt idx="8">
                  <c:v>3.2917834400000001</c:v>
                </c:pt>
                <c:pt idx="9">
                  <c:v>3.9700477699999999</c:v>
                </c:pt>
                <c:pt idx="10">
                  <c:v>4.1760422799999999</c:v>
                </c:pt>
                <c:pt idx="11">
                  <c:v>2.6004661499999999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49-4FFF-B757-99D1C417F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69328528"/>
        <c:axId val="669329072"/>
      </c:barChart>
      <c:lineChart>
        <c:grouping val="standard"/>
        <c:varyColors val="0"/>
        <c:ser>
          <c:idx val="4"/>
          <c:order val="4"/>
          <c:tx>
            <c:strRef>
              <c:f>'Գծապատկեր 3.Բ.8'!$F$1</c:f>
              <c:strCache>
                <c:ptCount val="1"/>
                <c:pt idx="0">
                  <c:v>Ընդհանուր ներմուծում</c:v>
                </c:pt>
              </c:strCache>
            </c:strRef>
          </c:tx>
          <c:spPr>
            <a:ln w="28575" cap="rnd">
              <a:solidFill>
                <a:srgbClr val="6393AE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3.Բ.8'!$A$2:$A$13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3.Բ.8'!$F$2:$F$13</c:f>
              <c:numCache>
                <c:formatCode>0.0</c:formatCode>
                <c:ptCount val="12"/>
                <c:pt idx="0">
                  <c:v>1364.8212766700005</c:v>
                </c:pt>
                <c:pt idx="1">
                  <c:v>1891.9638438400007</c:v>
                </c:pt>
                <c:pt idx="2">
                  <c:v>2540.2622877200006</c:v>
                </c:pt>
                <c:pt idx="3">
                  <c:v>2978.8117948100012</c:v>
                </c:pt>
                <c:pt idx="4">
                  <c:v>2711.5335255129985</c:v>
                </c:pt>
                <c:pt idx="5">
                  <c:v>2906.4888716140003</c:v>
                </c:pt>
                <c:pt idx="6">
                  <c:v>2890.4837200700008</c:v>
                </c:pt>
                <c:pt idx="7">
                  <c:v>4249.4132351799944</c:v>
                </c:pt>
                <c:pt idx="8">
                  <c:v>5332.3316824900021</c:v>
                </c:pt>
                <c:pt idx="9">
                  <c:v>4307.6481563430025</c:v>
                </c:pt>
                <c:pt idx="10">
                  <c:v>3728.0450413460003</c:v>
                </c:pt>
                <c:pt idx="11">
                  <c:v>3630.052843794997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449-4FFF-B757-99D1C417F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9330160"/>
        <c:axId val="669329616"/>
      </c:lineChart>
      <c:catAx>
        <c:axId val="669328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9329072"/>
        <c:crosses val="autoZero"/>
        <c:auto val="1"/>
        <c:lblAlgn val="ctr"/>
        <c:lblOffset val="100"/>
        <c:noMultiLvlLbl val="0"/>
      </c:catAx>
      <c:valAx>
        <c:axId val="669329072"/>
        <c:scaling>
          <c:orientation val="minMax"/>
          <c:max val="60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9328528"/>
        <c:crosses val="autoZero"/>
        <c:crossBetween val="between"/>
        <c:majorUnit val="1000"/>
      </c:valAx>
      <c:valAx>
        <c:axId val="669329616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9330160"/>
        <c:crosses val="max"/>
        <c:crossBetween val="between"/>
      </c:valAx>
      <c:catAx>
        <c:axId val="6693301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93296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6185353591364451E-2"/>
          <c:y val="4.8709206039941548E-2"/>
          <c:w val="0.43984740338287953"/>
          <c:h val="0.212829823868162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3.2659273447789225E-2"/>
          <c:w val="0.86265704286964129"/>
          <c:h val="0.8041995206490792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3.Բ.9'!$B$1</c:f>
              <c:strCache>
                <c:ptCount val="1"/>
                <c:pt idx="0">
                  <c:v>Իրական արդյունավետ փոխարժեքը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3.Բ.9'!$A$2:$A$34</c:f>
              <c:strCache>
                <c:ptCount val="3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</c:strCache>
            </c:strRef>
          </c:cat>
          <c:val>
            <c:numRef>
              <c:f>'Գծապատկեր 3.Բ.9'!$B$2:$B$34</c:f>
              <c:numCache>
                <c:formatCode>General</c:formatCode>
                <c:ptCount val="33"/>
                <c:pt idx="0">
                  <c:v>166.91771700000001</c:v>
                </c:pt>
                <c:pt idx="1">
                  <c:v>168.393597</c:v>
                </c:pt>
                <c:pt idx="2">
                  <c:v>170.80029099999999</c:v>
                </c:pt>
                <c:pt idx="3">
                  <c:v>171.57997900000001</c:v>
                </c:pt>
                <c:pt idx="4">
                  <c:v>174.02276000000001</c:v>
                </c:pt>
                <c:pt idx="5">
                  <c:v>170.57670999999999</c:v>
                </c:pt>
                <c:pt idx="6">
                  <c:v>166.53665000000001</c:v>
                </c:pt>
                <c:pt idx="7">
                  <c:v>165.96278799999999</c:v>
                </c:pt>
                <c:pt idx="8">
                  <c:v>166.15554</c:v>
                </c:pt>
                <c:pt idx="9">
                  <c:v>165.57013499999999</c:v>
                </c:pt>
                <c:pt idx="10">
                  <c:v>164.666281</c:v>
                </c:pt>
                <c:pt idx="11">
                  <c:v>165.111963</c:v>
                </c:pt>
                <c:pt idx="12">
                  <c:v>164.58049500000001</c:v>
                </c:pt>
                <c:pt idx="13">
                  <c:v>161.025768</c:v>
                </c:pt>
                <c:pt idx="14">
                  <c:v>164.72682699999999</c:v>
                </c:pt>
                <c:pt idx="15">
                  <c:v>167.61442</c:v>
                </c:pt>
                <c:pt idx="16">
                  <c:v>171.48622499999999</c:v>
                </c:pt>
                <c:pt idx="17">
                  <c:v>169.793004</c:v>
                </c:pt>
                <c:pt idx="18">
                  <c:v>162.339125</c:v>
                </c:pt>
                <c:pt idx="19">
                  <c:v>159.87739300000001</c:v>
                </c:pt>
                <c:pt idx="20">
                  <c:v>154.98042599999999</c:v>
                </c:pt>
                <c:pt idx="21">
                  <c:v>153.53866400000001</c:v>
                </c:pt>
                <c:pt idx="22">
                  <c:v>143.90571199999999</c:v>
                </c:pt>
                <c:pt idx="23">
                  <c:v>140.939954</c:v>
                </c:pt>
                <c:pt idx="24">
                  <c:v>138.22411700000001</c:v>
                </c:pt>
                <c:pt idx="25">
                  <c:v>135.96998600000001</c:v>
                </c:pt>
                <c:pt idx="26">
                  <c:v>131.56421599999999</c:v>
                </c:pt>
                <c:pt idx="27">
                  <c:v>136.53206700000001</c:v>
                </c:pt>
                <c:pt idx="28">
                  <c:v>139.635299</c:v>
                </c:pt>
                <c:pt idx="29">
                  <c:v>136.898765</c:v>
                </c:pt>
                <c:pt idx="30">
                  <c:v>136.85670099999999</c:v>
                </c:pt>
                <c:pt idx="31">
                  <c:v>131.68077400000001</c:v>
                </c:pt>
                <c:pt idx="32">
                  <c:v>138.37789100000001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24-47EB-9A65-69FCD6884A0F}"/>
            </c:ext>
          </c:extLst>
        </c:ser>
        <c:ser>
          <c:idx val="1"/>
          <c:order val="1"/>
          <c:tx>
            <c:strRef>
              <c:f>'Գծապատկեր 3.Բ.9'!$C$1</c:f>
              <c:strCache>
                <c:ptCount val="1"/>
                <c:pt idx="0">
                  <c:v>Իրական արդյունավետ փոխարժեքի միտումը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3.Բ.9'!$A$2:$A$34</c:f>
              <c:strCache>
                <c:ptCount val="3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</c:strCache>
            </c:strRef>
          </c:cat>
          <c:val>
            <c:numRef>
              <c:f>'Գծապատկեր 3.Բ.9'!$C$2:$C$34</c:f>
              <c:numCache>
                <c:formatCode>General</c:formatCode>
                <c:ptCount val="33"/>
                <c:pt idx="0">
                  <c:v>163.942938</c:v>
                </c:pt>
                <c:pt idx="1">
                  <c:v>163.83026899999999</c:v>
                </c:pt>
                <c:pt idx="2">
                  <c:v>163.744032</c:v>
                </c:pt>
                <c:pt idx="3">
                  <c:v>163.70523399999999</c:v>
                </c:pt>
                <c:pt idx="4">
                  <c:v>163.70161999999999</c:v>
                </c:pt>
                <c:pt idx="5">
                  <c:v>163.554991</c:v>
                </c:pt>
                <c:pt idx="6">
                  <c:v>163.34757400000001</c:v>
                </c:pt>
                <c:pt idx="7">
                  <c:v>163.04789199999999</c:v>
                </c:pt>
                <c:pt idx="8">
                  <c:v>162.717862</c:v>
                </c:pt>
                <c:pt idx="9">
                  <c:v>162.37818799999999</c:v>
                </c:pt>
                <c:pt idx="10">
                  <c:v>161.99373299999999</c:v>
                </c:pt>
                <c:pt idx="11">
                  <c:v>161.55600699999999</c:v>
                </c:pt>
                <c:pt idx="12">
                  <c:v>160.981269</c:v>
                </c:pt>
                <c:pt idx="13">
                  <c:v>160.31037599999999</c:v>
                </c:pt>
                <c:pt idx="14">
                  <c:v>159.52673999999999</c:v>
                </c:pt>
                <c:pt idx="15">
                  <c:v>158.57454300000001</c:v>
                </c:pt>
                <c:pt idx="16">
                  <c:v>157.526734</c:v>
                </c:pt>
                <c:pt idx="17">
                  <c:v>156.30906899999999</c:v>
                </c:pt>
                <c:pt idx="18">
                  <c:v>154.948511</c:v>
                </c:pt>
                <c:pt idx="19">
                  <c:v>153.449354</c:v>
                </c:pt>
                <c:pt idx="20">
                  <c:v>151.914354</c:v>
                </c:pt>
                <c:pt idx="21">
                  <c:v>151.09435400000001</c:v>
                </c:pt>
                <c:pt idx="22">
                  <c:v>149.949354</c:v>
                </c:pt>
                <c:pt idx="23">
                  <c:v>148.81435400000001</c:v>
                </c:pt>
                <c:pt idx="24">
                  <c:v>147.76935399999999</c:v>
                </c:pt>
                <c:pt idx="25">
                  <c:v>146.759354</c:v>
                </c:pt>
                <c:pt idx="26">
                  <c:v>145.74685400000001</c:v>
                </c:pt>
                <c:pt idx="27">
                  <c:v>144.734354</c:v>
                </c:pt>
                <c:pt idx="28">
                  <c:v>143.72185400000001</c:v>
                </c:pt>
                <c:pt idx="29">
                  <c:v>142.68435400000001</c:v>
                </c:pt>
                <c:pt idx="30">
                  <c:v>141.64615800000001</c:v>
                </c:pt>
                <c:pt idx="31">
                  <c:v>140.72855000000001</c:v>
                </c:pt>
                <c:pt idx="32">
                  <c:v>139.85112599999999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0299856"/>
        <c:axId val="670303664"/>
      </c:lineChart>
      <c:lineChart>
        <c:grouping val="standard"/>
        <c:varyColors val="0"/>
        <c:ser>
          <c:idx val="2"/>
          <c:order val="2"/>
          <c:tx>
            <c:strRef>
              <c:f>'Գծապատկեր 3.Բ.9'!$D$1</c:f>
              <c:strCache>
                <c:ptCount val="1"/>
              </c:strCache>
            </c:strRef>
          </c:tx>
          <c:spPr>
            <a:ln w="28575" cap="rnd">
              <a:solidFill>
                <a:schemeClr val="accent2">
                  <a:lumMod val="20000"/>
                  <a:lumOff val="8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3.Բ.9'!$A$2:$A$34</c:f>
              <c:strCache>
                <c:ptCount val="3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</c:strCache>
            </c:strRef>
          </c:cat>
          <c:val>
            <c:numRef>
              <c:f>'Գծապատկեր 3.Բ.9'!$D$2:$D$34</c:f>
              <c:numCache>
                <c:formatCode>General</c:formatCode>
                <c:ptCount val="33"/>
                <c:pt idx="20">
                  <c:v>143.914354</c:v>
                </c:pt>
                <c:pt idx="21">
                  <c:v>143.09435400000001</c:v>
                </c:pt>
                <c:pt idx="22">
                  <c:v>141.949354</c:v>
                </c:pt>
                <c:pt idx="23">
                  <c:v>140.81435400000001</c:v>
                </c:pt>
                <c:pt idx="24">
                  <c:v>139.76935399999999</c:v>
                </c:pt>
                <c:pt idx="25">
                  <c:v>138.759354</c:v>
                </c:pt>
                <c:pt idx="26">
                  <c:v>137.74685400000001</c:v>
                </c:pt>
                <c:pt idx="27">
                  <c:v>136.734354</c:v>
                </c:pt>
                <c:pt idx="28">
                  <c:v>135.72185400000001</c:v>
                </c:pt>
                <c:pt idx="29">
                  <c:v>134.68435400000001</c:v>
                </c:pt>
                <c:pt idx="30">
                  <c:v>133.64615800000001</c:v>
                </c:pt>
                <c:pt idx="31">
                  <c:v>132.72855000000001</c:v>
                </c:pt>
                <c:pt idx="32">
                  <c:v>131.85112599999999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0305840"/>
        <c:axId val="670301488"/>
      </c:lineChart>
      <c:catAx>
        <c:axId val="67029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0303664"/>
        <c:crosses val="autoZero"/>
        <c:auto val="1"/>
        <c:lblAlgn val="ctr"/>
        <c:lblOffset val="100"/>
        <c:noMultiLvlLbl val="0"/>
      </c:catAx>
      <c:valAx>
        <c:axId val="670303664"/>
        <c:scaling>
          <c:orientation val="minMax"/>
          <c:max val="180"/>
          <c:min val="12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0299856"/>
        <c:crosses val="autoZero"/>
        <c:crossBetween val="between"/>
        <c:majorUnit val="10"/>
      </c:valAx>
      <c:valAx>
        <c:axId val="670301488"/>
        <c:scaling>
          <c:orientation val="minMax"/>
          <c:max val="180"/>
          <c:min val="12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0305840"/>
        <c:crosses val="max"/>
        <c:crossBetween val="between"/>
        <c:majorUnit val="10"/>
      </c:valAx>
      <c:catAx>
        <c:axId val="6703058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03014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233814523184602E-2"/>
          <c:y val="5.0925925925925923E-2"/>
          <c:w val="0.89521062992125988"/>
          <c:h val="0.77625801983085452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3.Բ.10'!$C$1</c:f>
              <c:strCache>
                <c:ptCount val="1"/>
                <c:pt idx="0">
                  <c:v>Ավելացված արժեքի հարկ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'Գծապատկեր 3.Բ.10'!$A$2:$A$15</c:f>
              <c:numCache>
                <c:formatCode>mmm\-yy</c:formatCode>
                <c:ptCount val="14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</c:numCache>
            </c:numRef>
          </c:cat>
          <c:val>
            <c:numRef>
              <c:f>'Գծապատկեր 3.Բ.10'!$C$2:$C$15</c:f>
              <c:numCache>
                <c:formatCode>General</c:formatCode>
                <c:ptCount val="14"/>
                <c:pt idx="0">
                  <c:v>-2.8</c:v>
                </c:pt>
                <c:pt idx="1">
                  <c:v>5.0999999999999996</c:v>
                </c:pt>
                <c:pt idx="2">
                  <c:v>-1.7</c:v>
                </c:pt>
                <c:pt idx="3">
                  <c:v>-2.2999999999999998</c:v>
                </c:pt>
                <c:pt idx="4">
                  <c:v>-5</c:v>
                </c:pt>
                <c:pt idx="5">
                  <c:v>-0.9</c:v>
                </c:pt>
                <c:pt idx="6">
                  <c:v>0</c:v>
                </c:pt>
                <c:pt idx="7">
                  <c:v>1.3</c:v>
                </c:pt>
                <c:pt idx="8">
                  <c:v>1.3</c:v>
                </c:pt>
                <c:pt idx="9">
                  <c:v>0.8</c:v>
                </c:pt>
                <c:pt idx="10">
                  <c:v>6.7</c:v>
                </c:pt>
                <c:pt idx="11">
                  <c:v>-4</c:v>
                </c:pt>
                <c:pt idx="12">
                  <c:v>15.7</c:v>
                </c:pt>
                <c:pt idx="13">
                  <c:v>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E9-4CE7-8CE7-FD0D8F19296C}"/>
            </c:ext>
          </c:extLst>
        </c:ser>
        <c:ser>
          <c:idx val="2"/>
          <c:order val="2"/>
          <c:tx>
            <c:strRef>
              <c:f>'Գծապատկեր 3.Բ.10'!$D$1</c:f>
              <c:strCache>
                <c:ptCount val="1"/>
                <c:pt idx="0">
                  <c:v>Եկամտային հարկ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'Գծապատկեր 3.Բ.10'!$A$2:$A$15</c:f>
              <c:numCache>
                <c:formatCode>mmm\-yy</c:formatCode>
                <c:ptCount val="14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</c:numCache>
            </c:numRef>
          </c:cat>
          <c:val>
            <c:numRef>
              <c:f>'Գծապատկեր 3.Բ.10'!$D$2:$D$15</c:f>
              <c:numCache>
                <c:formatCode>General</c:formatCode>
                <c:ptCount val="14"/>
                <c:pt idx="0">
                  <c:v>-0.2</c:v>
                </c:pt>
                <c:pt idx="1">
                  <c:v>4.9000000000000004</c:v>
                </c:pt>
                <c:pt idx="2">
                  <c:v>7.3</c:v>
                </c:pt>
                <c:pt idx="3">
                  <c:v>6.8</c:v>
                </c:pt>
                <c:pt idx="4">
                  <c:v>4.5</c:v>
                </c:pt>
                <c:pt idx="5">
                  <c:v>3.3</c:v>
                </c:pt>
                <c:pt idx="6">
                  <c:v>10.1</c:v>
                </c:pt>
                <c:pt idx="7">
                  <c:v>6.7</c:v>
                </c:pt>
                <c:pt idx="8">
                  <c:v>2.9</c:v>
                </c:pt>
                <c:pt idx="9">
                  <c:v>8.6</c:v>
                </c:pt>
                <c:pt idx="10">
                  <c:v>4.4000000000000004</c:v>
                </c:pt>
                <c:pt idx="11">
                  <c:v>-2.9</c:v>
                </c:pt>
                <c:pt idx="12">
                  <c:v>9.8000000000000007</c:v>
                </c:pt>
                <c:pt idx="13">
                  <c:v>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E9-4CE7-8CE7-FD0D8F19296C}"/>
            </c:ext>
          </c:extLst>
        </c:ser>
        <c:ser>
          <c:idx val="3"/>
          <c:order val="3"/>
          <c:tx>
            <c:strRef>
              <c:f>'Գծապատկեր 3.Բ.10'!$E$1</c:f>
              <c:strCache>
                <c:ptCount val="1"/>
                <c:pt idx="0">
                  <c:v>Շրջանառության հարկ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'Գծապատկեր 3.Բ.10'!$A$2:$A$15</c:f>
              <c:numCache>
                <c:formatCode>mmm\-yy</c:formatCode>
                <c:ptCount val="14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</c:numCache>
            </c:numRef>
          </c:cat>
          <c:val>
            <c:numRef>
              <c:f>'Գծապատկեր 3.Բ.10'!$E$2:$E$15</c:f>
              <c:numCache>
                <c:formatCode>General</c:formatCode>
                <c:ptCount val="14"/>
                <c:pt idx="0">
                  <c:v>0.9</c:v>
                </c:pt>
                <c:pt idx="1">
                  <c:v>0.5</c:v>
                </c:pt>
                <c:pt idx="2">
                  <c:v>0</c:v>
                </c:pt>
                <c:pt idx="3">
                  <c:v>0.5</c:v>
                </c:pt>
                <c:pt idx="4">
                  <c:v>0.2</c:v>
                </c:pt>
                <c:pt idx="5">
                  <c:v>0.1</c:v>
                </c:pt>
                <c:pt idx="6">
                  <c:v>1.2</c:v>
                </c:pt>
                <c:pt idx="7">
                  <c:v>0.2</c:v>
                </c:pt>
                <c:pt idx="8">
                  <c:v>0.1</c:v>
                </c:pt>
                <c:pt idx="9">
                  <c:v>1.2</c:v>
                </c:pt>
                <c:pt idx="10">
                  <c:v>0.2</c:v>
                </c:pt>
                <c:pt idx="11">
                  <c:v>0</c:v>
                </c:pt>
                <c:pt idx="12">
                  <c:v>1.5</c:v>
                </c:pt>
                <c:pt idx="13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BE9-4CE7-8CE7-FD0D8F19296C}"/>
            </c:ext>
          </c:extLst>
        </c:ser>
        <c:ser>
          <c:idx val="4"/>
          <c:order val="4"/>
          <c:tx>
            <c:strRef>
              <c:f>'Գծապատկեր 3.Բ.10'!$F$1</c:f>
              <c:strCache>
                <c:ptCount val="1"/>
                <c:pt idx="0">
                  <c:v>Այլ հարկեր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'Գծապատկեր 3.Բ.10'!$A$2:$A$15</c:f>
              <c:numCache>
                <c:formatCode>mmm\-yy</c:formatCode>
                <c:ptCount val="14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</c:numCache>
            </c:numRef>
          </c:cat>
          <c:val>
            <c:numRef>
              <c:f>'Գծապատկեր 3.Բ.10'!$F$2:$F$15</c:f>
              <c:numCache>
                <c:formatCode>General</c:formatCode>
                <c:ptCount val="14"/>
                <c:pt idx="0">
                  <c:v>8.5</c:v>
                </c:pt>
                <c:pt idx="1">
                  <c:v>-1.5</c:v>
                </c:pt>
                <c:pt idx="2">
                  <c:v>3.8</c:v>
                </c:pt>
                <c:pt idx="3">
                  <c:v>5.2</c:v>
                </c:pt>
                <c:pt idx="4">
                  <c:v>0.4</c:v>
                </c:pt>
                <c:pt idx="5">
                  <c:v>4.2</c:v>
                </c:pt>
                <c:pt idx="6">
                  <c:v>2.2000000000000002</c:v>
                </c:pt>
                <c:pt idx="7">
                  <c:v>2.9</c:v>
                </c:pt>
                <c:pt idx="8">
                  <c:v>8.1</c:v>
                </c:pt>
                <c:pt idx="9">
                  <c:v>3.9</c:v>
                </c:pt>
                <c:pt idx="10">
                  <c:v>0.1</c:v>
                </c:pt>
                <c:pt idx="11">
                  <c:v>-3.3</c:v>
                </c:pt>
                <c:pt idx="12">
                  <c:v>4.4000000000000004</c:v>
                </c:pt>
                <c:pt idx="13">
                  <c:v>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BE9-4CE7-8CE7-FD0D8F192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670306384"/>
        <c:axId val="670304752"/>
      </c:barChart>
      <c:lineChart>
        <c:grouping val="standard"/>
        <c:varyColors val="0"/>
        <c:ser>
          <c:idx val="0"/>
          <c:order val="0"/>
          <c:tx>
            <c:strRef>
              <c:f>'Գծապատկեր 3.Բ.10'!$B$1</c:f>
              <c:strCache>
                <c:ptCount val="1"/>
                <c:pt idx="0">
                  <c:v>Հարկային եկամուտներ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3.Բ.10'!$A$2:$A$15</c:f>
              <c:numCache>
                <c:formatCode>mmm\-yy</c:formatCode>
                <c:ptCount val="14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</c:numCache>
            </c:numRef>
          </c:cat>
          <c:val>
            <c:numRef>
              <c:f>'Գծապատկեր 3.Բ.10'!$B$2:$B$15</c:f>
              <c:numCache>
                <c:formatCode>General</c:formatCode>
                <c:ptCount val="14"/>
                <c:pt idx="0">
                  <c:v>6.4</c:v>
                </c:pt>
                <c:pt idx="1">
                  <c:v>9</c:v>
                </c:pt>
                <c:pt idx="2">
                  <c:v>9.4</c:v>
                </c:pt>
                <c:pt idx="3">
                  <c:v>10.199999999999999</c:v>
                </c:pt>
                <c:pt idx="4">
                  <c:v>0.1</c:v>
                </c:pt>
                <c:pt idx="5">
                  <c:v>6.7</c:v>
                </c:pt>
                <c:pt idx="6">
                  <c:v>13.5</c:v>
                </c:pt>
                <c:pt idx="7">
                  <c:v>11</c:v>
                </c:pt>
                <c:pt idx="8">
                  <c:v>12.5</c:v>
                </c:pt>
                <c:pt idx="9">
                  <c:v>14.5</c:v>
                </c:pt>
                <c:pt idx="10">
                  <c:v>11.3</c:v>
                </c:pt>
                <c:pt idx="11">
                  <c:v>-10.3</c:v>
                </c:pt>
                <c:pt idx="12">
                  <c:v>31.3</c:v>
                </c:pt>
                <c:pt idx="13">
                  <c:v>10.9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BE9-4CE7-8CE7-FD0D8F192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0300400"/>
        <c:axId val="670306928"/>
      </c:lineChart>
      <c:dateAx>
        <c:axId val="67030638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0304752"/>
        <c:crosses val="autoZero"/>
        <c:auto val="1"/>
        <c:lblOffset val="100"/>
        <c:baseTimeUnit val="months"/>
      </c:dateAx>
      <c:valAx>
        <c:axId val="6703047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0306384"/>
        <c:crosses val="autoZero"/>
        <c:crossBetween val="between"/>
      </c:valAx>
      <c:valAx>
        <c:axId val="67030692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0300400"/>
        <c:crosses val="max"/>
        <c:crossBetween val="between"/>
      </c:valAx>
      <c:dateAx>
        <c:axId val="670300400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670306928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7527777777777784E-2"/>
          <c:y val="1.7938174394867314E-2"/>
          <c:w val="0.72863910761154849"/>
          <c:h val="0.208388013998250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567147856517936E-2"/>
          <c:y val="5.0925925925925923E-2"/>
          <c:w val="0.90787729658792649"/>
          <c:h val="0.90740522018081093"/>
        </c:manualLayout>
      </c:layout>
      <c:barChart>
        <c:barDir val="col"/>
        <c:grouping val="stacked"/>
        <c:varyColors val="0"/>
        <c:ser>
          <c:idx val="5"/>
          <c:order val="5"/>
          <c:tx>
            <c:strRef>
              <c:f>'Գծապատկեր 3.Բ.11'!$A$7</c:f>
              <c:strCache>
                <c:ptCount val="1"/>
                <c:pt idx="0">
                  <c:v>Հարկային ազդակ 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numRef>
              <c:f>'Գծապատկեր 3.Բ.11'!$B$1:$E$1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3.Բ.11'!$B$7:$E$7</c:f>
              <c:numCache>
                <c:formatCode>General</c:formatCode>
                <c:ptCount val="4"/>
                <c:pt idx="0">
                  <c:v>0</c:v>
                </c:pt>
                <c:pt idx="1">
                  <c:v>-0.4</c:v>
                </c:pt>
                <c:pt idx="2">
                  <c:v>0.2</c:v>
                </c:pt>
                <c:pt idx="3">
                  <c:v>-0.6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D8-4812-B77D-049542A6CE05}"/>
            </c:ext>
          </c:extLst>
        </c:ser>
        <c:ser>
          <c:idx val="6"/>
          <c:order val="6"/>
          <c:tx>
            <c:strRef>
              <c:f>'Գծապատկեր 3.Բ.11'!$A$8</c:f>
              <c:strCache>
                <c:ptCount val="1"/>
                <c:pt idx="0">
                  <c:v>Ծախսերի ազդակ 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numRef>
              <c:f>'Գծապատկեր 3.Բ.11'!$B$1:$E$1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3.Բ.11'!$B$8:$E$8</c:f>
              <c:numCache>
                <c:formatCode>General</c:formatCode>
                <c:ptCount val="4"/>
                <c:pt idx="0">
                  <c:v>-1.3</c:v>
                </c:pt>
                <c:pt idx="1">
                  <c:v>-0.5</c:v>
                </c:pt>
                <c:pt idx="2">
                  <c:v>1</c:v>
                </c:pt>
                <c:pt idx="3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D8-4812-B77D-049542A6CE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670302032"/>
        <c:axId val="670300944"/>
      </c:barChart>
      <c:lineChart>
        <c:grouping val="standard"/>
        <c:varyColors val="0"/>
        <c:ser>
          <c:idx val="1"/>
          <c:order val="1"/>
          <c:tx>
            <c:strRef>
              <c:f>'Գծապատկեր 3.Բ.11'!$A$3</c:f>
              <c:strCache>
                <c:ptCount val="1"/>
                <c:pt idx="0">
                  <c:v>2025թ. Բյուջեի նախագիծ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3"/>
              <c:layout>
                <c:manualLayout>
                  <c:x val="-3.6954147081628114E-2"/>
                  <c:y val="-5.53676633043108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2D8-4812-B77D-049542A6CE0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D39C1F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3.Բ.11'!$B$1:$E$1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3.Բ.11'!$B$3:$E$3</c:f>
              <c:numCache>
                <c:formatCode>General</c:formatCode>
                <c:ptCount val="4"/>
                <c:pt idx="2">
                  <c:v>1.2</c:v>
                </c:pt>
                <c:pt idx="3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2D8-4812-B77D-049542A6CE05}"/>
            </c:ext>
          </c:extLst>
        </c:ser>
        <c:ser>
          <c:idx val="2"/>
          <c:order val="2"/>
          <c:tx>
            <c:strRef>
              <c:f>'Գծապատկեր 3.Բ.11'!$A$4</c:f>
              <c:strCache>
                <c:ptCount val="1"/>
                <c:pt idx="0">
                  <c:v>Սցենար 1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3"/>
              <c:layout>
                <c:manualLayout>
                  <c:x val="-3.1378283283736055E-2"/>
                  <c:y val="-5.53676633043108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2D8-4812-B77D-049542A6CE0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AAAAAA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3.Բ.11'!$B$1:$E$1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3.Բ.11'!$B$4:$E$4</c:f>
              <c:numCache>
                <c:formatCode>General</c:formatCode>
                <c:ptCount val="4"/>
                <c:pt idx="2">
                  <c:v>1.2</c:v>
                </c:pt>
                <c:pt idx="3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2D8-4812-B77D-049542A6CE05}"/>
            </c:ext>
          </c:extLst>
        </c:ser>
        <c:ser>
          <c:idx val="3"/>
          <c:order val="3"/>
          <c:tx>
            <c:strRef>
              <c:f>'Գծապատկեր 3.Բ.11'!$A$5</c:f>
              <c:strCache>
                <c:ptCount val="1"/>
                <c:pt idx="0">
                  <c:v>Սցենար 2</c:v>
                </c:pt>
              </c:strCache>
            </c:strRef>
          </c:tx>
          <c:spPr>
            <a:ln w="28575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3"/>
              <c:layout>
                <c:manualLayout>
                  <c:x val="1.0222298873933215E-16"/>
                  <c:y val="-8.6022211962854834E-1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2D8-4812-B77D-049542A6CE0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86050C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3.Բ.11'!$B$1:$E$1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3.Բ.11'!$B$5:$E$5</c:f>
              <c:numCache>
                <c:formatCode>General</c:formatCode>
                <c:ptCount val="4"/>
                <c:pt idx="2">
                  <c:v>1.2</c:v>
                </c:pt>
                <c:pt idx="3">
                  <c:v>-1.5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2D8-4812-B77D-049542A6CE05}"/>
            </c:ext>
          </c:extLst>
        </c:ser>
        <c:ser>
          <c:idx val="4"/>
          <c:order val="4"/>
          <c:tx>
            <c:strRef>
              <c:f>'Գծապատկեր 3.Բ.11'!$A$6</c:f>
              <c:strCache>
                <c:ptCount val="1"/>
                <c:pt idx="0">
                  <c:v>Սցենար 3</c:v>
                </c:pt>
              </c:strCache>
            </c:strRef>
          </c:tx>
          <c:spPr>
            <a:ln w="28575" cap="rnd">
              <a:solidFill>
                <a:schemeClr val="accent5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3"/>
              <c:layout>
                <c:manualLayout>
                  <c:x val="2.78793189894603E-3"/>
                  <c:y val="0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2D8-4812-B77D-049542A6CE0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6393AE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3.Բ.11'!$B$1:$E$1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3.Բ.11'!$B$6:$E$6</c:f>
              <c:numCache>
                <c:formatCode>General</c:formatCode>
                <c:ptCount val="4"/>
                <c:pt idx="2">
                  <c:v>1.2</c:v>
                </c:pt>
                <c:pt idx="3">
                  <c:v>-2.2999999999999998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2D8-4812-B77D-049542A6CE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0302032"/>
        <c:axId val="670300944"/>
      </c:lineChart>
      <c:lineChart>
        <c:grouping val="standard"/>
        <c:varyColors val="0"/>
        <c:ser>
          <c:idx val="0"/>
          <c:order val="0"/>
          <c:tx>
            <c:strRef>
              <c:f>'Գծապատկեր 3.Բ.11'!$A$2</c:f>
              <c:strCache>
                <c:ptCount val="1"/>
                <c:pt idx="0">
                  <c:v>Փաստ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2D8-4812-B77D-049542A6CE0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3.Բ.11'!$B$1:$E$1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3.Բ.11'!$B$2:$E$2</c:f>
              <c:numCache>
                <c:formatCode>General</c:formatCode>
                <c:ptCount val="4"/>
                <c:pt idx="0">
                  <c:v>-1.4</c:v>
                </c:pt>
                <c:pt idx="1">
                  <c:v>-0.9</c:v>
                </c:pt>
                <c:pt idx="2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52D8-4812-B77D-049542A6CE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9330704"/>
        <c:axId val="670302576"/>
      </c:lineChart>
      <c:catAx>
        <c:axId val="670302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0300944"/>
        <c:crosses val="autoZero"/>
        <c:auto val="1"/>
        <c:lblAlgn val="ctr"/>
        <c:lblOffset val="100"/>
        <c:noMultiLvlLbl val="0"/>
      </c:catAx>
      <c:valAx>
        <c:axId val="670300944"/>
        <c:scaling>
          <c:orientation val="minMax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0302032"/>
        <c:crosses val="autoZero"/>
        <c:crossBetween val="between"/>
      </c:valAx>
      <c:valAx>
        <c:axId val="670302576"/>
        <c:scaling>
          <c:orientation val="minMax"/>
          <c:max val="2.5"/>
          <c:min val="-3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9330704"/>
        <c:crosses val="max"/>
        <c:crossBetween val="between"/>
        <c:majorUnit val="0.5"/>
      </c:valAx>
      <c:catAx>
        <c:axId val="6693307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03025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6944444444444443E-2"/>
          <c:y val="2.7775590551181065E-2"/>
          <c:w val="0.45938123359580052"/>
          <c:h val="0.279297531548392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'Գծապատկեր Ն.2.1'!$A$2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Ն.2.1'!$B$1:$D$1</c:f>
              <c:strCache>
                <c:ptCount val="3"/>
                <c:pt idx="0">
                  <c:v>Կանխիկ</c:v>
                </c:pt>
                <c:pt idx="1">
                  <c:v>Անկանխիկ</c:v>
                </c:pt>
                <c:pt idx="2">
                  <c:v>Նշված չէ</c:v>
                </c:pt>
              </c:strCache>
            </c:strRef>
          </c:cat>
          <c:val>
            <c:numRef>
              <c:f>'Գծապատկեր Ն.2.1'!$B$2:$D$2</c:f>
              <c:numCache>
                <c:formatCode>General</c:formatCode>
                <c:ptCount val="3"/>
                <c:pt idx="0">
                  <c:v>9.8000000000000007</c:v>
                </c:pt>
                <c:pt idx="1">
                  <c:v>90.2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91-440A-AA2D-EF2417031439}"/>
            </c:ext>
          </c:extLst>
        </c:ser>
        <c:ser>
          <c:idx val="1"/>
          <c:order val="1"/>
          <c:tx>
            <c:strRef>
              <c:f>'Գծապատկեր Ն.2.1'!$A$3</c:f>
              <c:strCache>
                <c:ptCount val="1"/>
                <c:pt idx="0">
                  <c:v>2023-2024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Ն.2.1'!$B$1:$D$1</c:f>
              <c:strCache>
                <c:ptCount val="3"/>
                <c:pt idx="0">
                  <c:v>Կանխիկ</c:v>
                </c:pt>
                <c:pt idx="1">
                  <c:v>Անկանխիկ</c:v>
                </c:pt>
                <c:pt idx="2">
                  <c:v>Նշված չէ</c:v>
                </c:pt>
              </c:strCache>
            </c:strRef>
          </c:cat>
          <c:val>
            <c:numRef>
              <c:f>'Գծապատկեր Ն.2.1'!$B$3:$D$3</c:f>
              <c:numCache>
                <c:formatCode>General</c:formatCode>
                <c:ptCount val="3"/>
                <c:pt idx="0">
                  <c:v>37</c:v>
                </c:pt>
                <c:pt idx="1">
                  <c:v>60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91-440A-AA2D-EF24170314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9332880"/>
        <c:axId val="666092688"/>
      </c:barChart>
      <c:catAx>
        <c:axId val="669332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092688"/>
        <c:crosses val="autoZero"/>
        <c:auto val="1"/>
        <c:lblAlgn val="ctr"/>
        <c:lblOffset val="100"/>
        <c:noMultiLvlLbl val="0"/>
      </c:catAx>
      <c:valAx>
        <c:axId val="6660926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9332880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3.Գ.1'!$B$1</c:f>
              <c:strCache>
                <c:ptCount val="1"/>
                <c:pt idx="0">
                  <c:v>Գործազրկության մակարդակ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dLbls>
            <c:dLbl>
              <c:idx val="14"/>
              <c:layout>
                <c:manualLayout>
                  <c:x val="-1.6825657785703396E-2"/>
                  <c:y val="5.6195291173836211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rgbClr val="D39C1F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AF3-444B-8FBE-DC19C7CDF15B}"/>
                </c:ext>
              </c:extLst>
            </c:dLbl>
            <c:dLbl>
              <c:idx val="18"/>
              <c:layout>
                <c:manualLayout>
                  <c:x val="-4.4485300476093316E-2"/>
                  <c:y val="-0.115932948034288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E06-469D-9434-4EA6747C19D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D39C1F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3.Գ.1'!$A$14:$A$32</c:f>
              <c:strCache>
                <c:ptCount val="19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  <c:pt idx="18">
                  <c:v>2024/3</c:v>
                </c:pt>
              </c:strCache>
            </c:strRef>
          </c:cat>
          <c:val>
            <c:numRef>
              <c:f>'Գծապատկեր 3.Գ.1'!$B$14:$B$32</c:f>
              <c:numCache>
                <c:formatCode>General</c:formatCode>
                <c:ptCount val="19"/>
                <c:pt idx="0">
                  <c:v>19.7</c:v>
                </c:pt>
                <c:pt idx="1">
                  <c:v>17.5</c:v>
                </c:pt>
                <c:pt idx="2">
                  <c:v>18.100000000000001</c:v>
                </c:pt>
                <c:pt idx="3">
                  <c:v>16</c:v>
                </c:pt>
                <c:pt idx="4">
                  <c:v>16.7</c:v>
                </c:pt>
                <c:pt idx="5">
                  <c:v>14.5</c:v>
                </c:pt>
                <c:pt idx="6">
                  <c:v>15</c:v>
                </c:pt>
                <c:pt idx="7">
                  <c:v>14.3</c:v>
                </c:pt>
                <c:pt idx="8">
                  <c:v>14.8</c:v>
                </c:pt>
                <c:pt idx="9">
                  <c:v>13</c:v>
                </c:pt>
                <c:pt idx="10">
                  <c:v>11.6</c:v>
                </c:pt>
                <c:pt idx="11">
                  <c:v>12.7</c:v>
                </c:pt>
                <c:pt idx="12">
                  <c:v>13.7</c:v>
                </c:pt>
                <c:pt idx="13">
                  <c:v>11.7</c:v>
                </c:pt>
                <c:pt idx="14">
                  <c:v>12</c:v>
                </c:pt>
                <c:pt idx="15">
                  <c:v>13.1</c:v>
                </c:pt>
                <c:pt idx="16">
                  <c:v>15.5</c:v>
                </c:pt>
                <c:pt idx="17">
                  <c:v>13.8</c:v>
                </c:pt>
                <c:pt idx="18">
                  <c:v>13.3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187-4E9B-9EE0-04C270B88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6092144"/>
        <c:axId val="666097040"/>
      </c:lineChart>
      <c:lineChart>
        <c:grouping val="standard"/>
        <c:varyColors val="0"/>
        <c:ser>
          <c:idx val="1"/>
          <c:order val="1"/>
          <c:tx>
            <c:strRef>
              <c:f>'Գծապատկեր 3.Գ.1'!$C$1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3.Գ.1'!$A$14:$A$31</c:f>
              <c:strCache>
                <c:ptCount val="18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</c:strCache>
            </c:strRef>
          </c:cat>
          <c:val>
            <c:numRef>
              <c:f>'Գծապատկեր 3.Գ.1'!$C$14:$C$31</c:f>
              <c:numCache>
                <c:formatCode>General</c:formatCode>
                <c:ptCount val="1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187-4E9B-9EE0-04C270B88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6093776"/>
        <c:axId val="666093232"/>
      </c:lineChart>
      <c:catAx>
        <c:axId val="666092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6097040"/>
        <c:crosses val="autoZero"/>
        <c:auto val="1"/>
        <c:lblAlgn val="ctr"/>
        <c:lblOffset val="100"/>
        <c:noMultiLvlLbl val="0"/>
      </c:catAx>
      <c:valAx>
        <c:axId val="666097040"/>
        <c:scaling>
          <c:orientation val="minMax"/>
          <c:max val="20"/>
          <c:min val="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6092144"/>
        <c:crosses val="autoZero"/>
        <c:crossBetween val="between"/>
      </c:valAx>
      <c:valAx>
        <c:axId val="666093232"/>
        <c:scaling>
          <c:orientation val="minMax"/>
          <c:max val="20"/>
          <c:min val="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6093776"/>
        <c:crosses val="max"/>
        <c:crossBetween val="between"/>
      </c:valAx>
      <c:catAx>
        <c:axId val="666093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60932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'Գծապատկեր 3.Գ.2'!$B$1</c:f>
              <c:strCache>
                <c:ptCount val="1"/>
                <c:pt idx="0">
                  <c:v>Ըստ հարցումների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1.047696024751822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E40-4C30-9CC1-6836A8781A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00163B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3.Գ.2'!$A$2:$A$6</c:f>
              <c:strCache>
                <c:ptCount val="5"/>
                <c:pt idx="0">
                  <c:v>Աշխատուժից դուրս բնակչություն</c:v>
                </c:pt>
                <c:pt idx="1">
                  <c:v>Գործազուրկներ</c:v>
                </c:pt>
                <c:pt idx="2">
                  <c:v>Զբաղվածներ</c:v>
                </c:pt>
                <c:pt idx="3">
                  <c:v>Աշխատուժի առաջարկ</c:v>
                </c:pt>
                <c:pt idx="4">
                  <c:v>Աշխատանքային ռեսուրսներ</c:v>
                </c:pt>
              </c:strCache>
            </c:strRef>
          </c:cat>
          <c:val>
            <c:numRef>
              <c:f>'Գծապատկեր 3.Գ.2'!$B$2:$B$6</c:f>
              <c:numCache>
                <c:formatCode>0.0</c:formatCode>
                <c:ptCount val="5"/>
                <c:pt idx="0">
                  <c:v>70.847879069346618</c:v>
                </c:pt>
                <c:pt idx="1">
                  <c:v>9.3399376561912959</c:v>
                </c:pt>
                <c:pt idx="2">
                  <c:v>-9.1261999985156308</c:v>
                </c:pt>
                <c:pt idx="3">
                  <c:v>18.466137654710138</c:v>
                </c:pt>
                <c:pt idx="4">
                  <c:v>61.507941413162598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40-4C30-9CC1-6836A8781AC3}"/>
            </c:ext>
          </c:extLst>
        </c:ser>
        <c:ser>
          <c:idx val="1"/>
          <c:order val="1"/>
          <c:tx>
            <c:strRef>
              <c:f>'Գծապատկեր 3.Գ.2'!$C$1</c:f>
              <c:strCache>
                <c:ptCount val="1"/>
                <c:pt idx="0">
                  <c:v>Ըստ ՊԵԿ տվյալների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hy-AM" sz="800" b="1" i="0" u="none" strike="noStrike" kern="1200" baseline="0">
                    <a:solidFill>
                      <a:srgbClr val="D39C1F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3.Գ.2'!$A$2:$A$6</c:f>
              <c:strCache>
                <c:ptCount val="5"/>
                <c:pt idx="0">
                  <c:v>Աշխատուժից դուրս բնակչություն</c:v>
                </c:pt>
                <c:pt idx="1">
                  <c:v>Գործազուրկներ</c:v>
                </c:pt>
                <c:pt idx="2">
                  <c:v>Զբաղվածներ</c:v>
                </c:pt>
                <c:pt idx="3">
                  <c:v>Աշխատուժի առաջարկ</c:v>
                </c:pt>
                <c:pt idx="4">
                  <c:v>Աշխատանքային ռեսուրսներ</c:v>
                </c:pt>
              </c:strCache>
            </c:strRef>
          </c:cat>
          <c:val>
            <c:numRef>
              <c:f>'Գծապատկեր 3.Գ.2'!$C$2:$C$6</c:f>
              <c:numCache>
                <c:formatCode>General</c:formatCode>
                <c:ptCount val="5"/>
                <c:pt idx="2">
                  <c:v>36.1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98-412A-803E-C6908BA1D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66095952"/>
        <c:axId val="666095408"/>
      </c:barChart>
      <c:catAx>
        <c:axId val="6660959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6095408"/>
        <c:crosses val="autoZero"/>
        <c:auto val="1"/>
        <c:lblAlgn val="ctr"/>
        <c:lblOffset val="100"/>
        <c:noMultiLvlLbl val="0"/>
      </c:catAx>
      <c:valAx>
        <c:axId val="66609540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6095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47594050743664E-2"/>
          <c:y val="0.14426977696500914"/>
          <c:w val="0.84150481189851267"/>
          <c:h val="0.66031972140313422"/>
        </c:manualLayout>
      </c:layout>
      <c:areaChart>
        <c:grouping val="standard"/>
        <c:varyColors val="0"/>
        <c:ser>
          <c:idx val="2"/>
          <c:order val="2"/>
          <c:tx>
            <c:strRef>
              <c:f>'Գծապատկեր 3.Գ.3'!$D$1</c:f>
              <c:strCache>
                <c:ptCount val="1"/>
                <c:pt idx="0">
                  <c:v>Հարաբերական աշխատավարձ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cat>
            <c:numRef>
              <c:f>'Գծապատկեր 3.Գ.3'!$A$2:$A$85</c:f>
              <c:numCache>
                <c:formatCode>d/mm/yyyy;@</c:formatCode>
                <c:ptCount val="84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</c:numCache>
            </c:numRef>
          </c:cat>
          <c:val>
            <c:numRef>
              <c:f>'Գծապատկեր 3.Գ.3'!$D$2:$D$85</c:f>
              <c:numCache>
                <c:formatCode>0</c:formatCode>
                <c:ptCount val="84"/>
                <c:pt idx="0">
                  <c:v>65.693281364928282</c:v>
                </c:pt>
                <c:pt idx="1">
                  <c:v>60.689336463971387</c:v>
                </c:pt>
                <c:pt idx="2">
                  <c:v>69.6302783089819</c:v>
                </c:pt>
                <c:pt idx="3">
                  <c:v>58.951292005821472</c:v>
                </c:pt>
                <c:pt idx="4">
                  <c:v>55.404234461741737</c:v>
                </c:pt>
                <c:pt idx="5">
                  <c:v>55.944356418743013</c:v>
                </c:pt>
                <c:pt idx="6">
                  <c:v>65.873846114057784</c:v>
                </c:pt>
                <c:pt idx="7">
                  <c:v>58.73329782295346</c:v>
                </c:pt>
                <c:pt idx="8">
                  <c:v>47.40231813834086</c:v>
                </c:pt>
                <c:pt idx="9">
                  <c:v>53.687139775176576</c:v>
                </c:pt>
                <c:pt idx="10">
                  <c:v>54.422250282810978</c:v>
                </c:pt>
                <c:pt idx="11">
                  <c:v>58.154579122464611</c:v>
                </c:pt>
                <c:pt idx="12">
                  <c:v>56.483640419260496</c:v>
                </c:pt>
                <c:pt idx="13">
                  <c:v>48.526890477870069</c:v>
                </c:pt>
                <c:pt idx="14">
                  <c:v>66.180069599801129</c:v>
                </c:pt>
                <c:pt idx="15">
                  <c:v>69.232596086145037</c:v>
                </c:pt>
                <c:pt idx="16">
                  <c:v>64.570351182083527</c:v>
                </c:pt>
                <c:pt idx="17">
                  <c:v>75.841590028037842</c:v>
                </c:pt>
                <c:pt idx="18">
                  <c:v>76.878579316851216</c:v>
                </c:pt>
                <c:pt idx="19">
                  <c:v>66.707343776226821</c:v>
                </c:pt>
                <c:pt idx="20">
                  <c:v>65.618280111589598</c:v>
                </c:pt>
                <c:pt idx="21">
                  <c:v>70.049969681496123</c:v>
                </c:pt>
                <c:pt idx="22">
                  <c:v>68.605819033582463</c:v>
                </c:pt>
                <c:pt idx="23">
                  <c:v>87.037151738877014</c:v>
                </c:pt>
                <c:pt idx="24">
                  <c:v>57.688726351884981</c:v>
                </c:pt>
                <c:pt idx="25">
                  <c:v>51.857660415490244</c:v>
                </c:pt>
                <c:pt idx="26">
                  <c:v>47.660144812587987</c:v>
                </c:pt>
                <c:pt idx="27">
                  <c:v>46.30414268774274</c:v>
                </c:pt>
                <c:pt idx="28">
                  <c:v>35.802950127965715</c:v>
                </c:pt>
                <c:pt idx="29">
                  <c:v>45.217118705939811</c:v>
                </c:pt>
                <c:pt idx="30">
                  <c:v>41.512704397619956</c:v>
                </c:pt>
                <c:pt idx="31">
                  <c:v>33.933476193665058</c:v>
                </c:pt>
                <c:pt idx="32">
                  <c:v>35.256373235851697</c:v>
                </c:pt>
                <c:pt idx="33">
                  <c:v>41.671752166244914</c:v>
                </c:pt>
                <c:pt idx="34">
                  <c:v>43.013900462846749</c:v>
                </c:pt>
                <c:pt idx="35">
                  <c:v>82.619501944397484</c:v>
                </c:pt>
                <c:pt idx="36">
                  <c:v>57.206090174966334</c:v>
                </c:pt>
                <c:pt idx="37">
                  <c:v>64.816627556151531</c:v>
                </c:pt>
                <c:pt idx="38">
                  <c:v>77.942464821476648</c:v>
                </c:pt>
                <c:pt idx="39">
                  <c:v>69.844815283635768</c:v>
                </c:pt>
                <c:pt idx="40">
                  <c:v>61.504931582330784</c:v>
                </c:pt>
                <c:pt idx="41">
                  <c:v>68.512926460672844</c:v>
                </c:pt>
                <c:pt idx="42">
                  <c:v>61.222175320644425</c:v>
                </c:pt>
                <c:pt idx="43">
                  <c:v>60.089388139434732</c:v>
                </c:pt>
                <c:pt idx="44">
                  <c:v>60.718754262760058</c:v>
                </c:pt>
                <c:pt idx="45">
                  <c:v>71.090672795531901</c:v>
                </c:pt>
                <c:pt idx="46">
                  <c:v>64.324508648545873</c:v>
                </c:pt>
                <c:pt idx="47">
                  <c:v>95.362026994728211</c:v>
                </c:pt>
                <c:pt idx="48">
                  <c:v>53.410865840931024</c:v>
                </c:pt>
                <c:pt idx="49">
                  <c:v>58.107214793603021</c:v>
                </c:pt>
                <c:pt idx="50">
                  <c:v>33.39160255574393</c:v>
                </c:pt>
                <c:pt idx="51">
                  <c:v>62.959249229874501</c:v>
                </c:pt>
                <c:pt idx="52">
                  <c:v>88.179996000000017</c:v>
                </c:pt>
                <c:pt idx="53">
                  <c:v>102.91846685621411</c:v>
                </c:pt>
                <c:pt idx="54">
                  <c:v>85.747032297379661</c:v>
                </c:pt>
                <c:pt idx="55">
                  <c:v>77.016139387177077</c:v>
                </c:pt>
                <c:pt idx="56">
                  <c:v>78.470819792191179</c:v>
                </c:pt>
                <c:pt idx="57">
                  <c:v>62.902819081334314</c:v>
                </c:pt>
                <c:pt idx="58">
                  <c:v>57.746550091661788</c:v>
                </c:pt>
                <c:pt idx="59">
                  <c:v>58.85352347587957</c:v>
                </c:pt>
                <c:pt idx="60">
                  <c:v>35.366206940196179</c:v>
                </c:pt>
                <c:pt idx="61">
                  <c:v>33.847454320717731</c:v>
                </c:pt>
                <c:pt idx="62">
                  <c:v>32.631697082459112</c:v>
                </c:pt>
                <c:pt idx="63">
                  <c:v>27.85838919622519</c:v>
                </c:pt>
                <c:pt idx="64">
                  <c:v>30.41368327366942</c:v>
                </c:pt>
                <c:pt idx="65">
                  <c:v>28.069570208540227</c:v>
                </c:pt>
                <c:pt idx="66">
                  <c:v>18.421906062130233</c:v>
                </c:pt>
                <c:pt idx="67">
                  <c:v>12.628430256458898</c:v>
                </c:pt>
                <c:pt idx="68">
                  <c:v>8.8000186912976233</c:v>
                </c:pt>
                <c:pt idx="69">
                  <c:v>20.182431957296501</c:v>
                </c:pt>
                <c:pt idx="70">
                  <c:v>25.198718560905547</c:v>
                </c:pt>
                <c:pt idx="71">
                  <c:v>45.238128421545554</c:v>
                </c:pt>
                <c:pt idx="72">
                  <c:v>27.818966296852565</c:v>
                </c:pt>
                <c:pt idx="73">
                  <c:v>30.383705567049105</c:v>
                </c:pt>
                <c:pt idx="74">
                  <c:v>34.414864037236669</c:v>
                </c:pt>
                <c:pt idx="75">
                  <c:v>29.24755637940325</c:v>
                </c:pt>
                <c:pt idx="76">
                  <c:v>36.505599386947694</c:v>
                </c:pt>
                <c:pt idx="77">
                  <c:v>43.738406861044922</c:v>
                </c:pt>
                <c:pt idx="78">
                  <c:v>40.537674123403491</c:v>
                </c:pt>
                <c:pt idx="79">
                  <c:v>40.944066806252152</c:v>
                </c:pt>
                <c:pt idx="80">
                  <c:v>44.81677581647503</c:v>
                </c:pt>
                <c:pt idx="81">
                  <c:v>38.650359831840973</c:v>
                </c:pt>
                <c:pt idx="82">
                  <c:v>33.388798522276147</c:v>
                </c:pt>
                <c:pt idx="83">
                  <c:v>44.209194395796857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0E-4153-852B-CC49D6A3D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6096496"/>
        <c:axId val="666094864"/>
      </c:areaChart>
      <c:lineChart>
        <c:grouping val="standard"/>
        <c:varyColors val="0"/>
        <c:ser>
          <c:idx val="0"/>
          <c:order val="0"/>
          <c:tx>
            <c:strRef>
              <c:f>'Գծապատկեր 3.Գ.3'!$B$1</c:f>
              <c:strCache>
                <c:ptCount val="1"/>
                <c:pt idx="0">
                  <c:v>ՀՀ շին․ ոլորտի միջին աշխատավարձ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3.Գ.3'!$A$2:$A$85</c:f>
              <c:numCache>
                <c:formatCode>d/mm/yyyy;@</c:formatCode>
                <c:ptCount val="84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</c:numCache>
            </c:numRef>
          </c:cat>
          <c:val>
            <c:numRef>
              <c:f>'Գծապատկեր 3.Գ.3'!$B$2:$B$85</c:f>
              <c:numCache>
                <c:formatCode>0</c:formatCode>
                <c:ptCount val="84"/>
                <c:pt idx="0">
                  <c:v>176878</c:v>
                </c:pt>
                <c:pt idx="1">
                  <c:v>181682</c:v>
                </c:pt>
                <c:pt idx="2">
                  <c:v>185823</c:v>
                </c:pt>
                <c:pt idx="3">
                  <c:v>184577</c:v>
                </c:pt>
                <c:pt idx="4">
                  <c:v>187698</c:v>
                </c:pt>
                <c:pt idx="5">
                  <c:v>186199</c:v>
                </c:pt>
                <c:pt idx="6">
                  <c:v>178483</c:v>
                </c:pt>
                <c:pt idx="7">
                  <c:v>179658</c:v>
                </c:pt>
                <c:pt idx="8">
                  <c:v>186020</c:v>
                </c:pt>
                <c:pt idx="9">
                  <c:v>185822</c:v>
                </c:pt>
                <c:pt idx="10">
                  <c:v>184578</c:v>
                </c:pt>
                <c:pt idx="11">
                  <c:v>202679</c:v>
                </c:pt>
                <c:pt idx="12">
                  <c:v>175738</c:v>
                </c:pt>
                <c:pt idx="13">
                  <c:v>187122</c:v>
                </c:pt>
                <c:pt idx="14">
                  <c:v>181035</c:v>
                </c:pt>
                <c:pt idx="15">
                  <c:v>178954</c:v>
                </c:pt>
                <c:pt idx="16">
                  <c:v>182982</c:v>
                </c:pt>
                <c:pt idx="17">
                  <c:v>180827</c:v>
                </c:pt>
                <c:pt idx="18">
                  <c:v>180195</c:v>
                </c:pt>
                <c:pt idx="19">
                  <c:v>184687</c:v>
                </c:pt>
                <c:pt idx="20">
                  <c:v>184605</c:v>
                </c:pt>
                <c:pt idx="21">
                  <c:v>188004</c:v>
                </c:pt>
                <c:pt idx="22">
                  <c:v>189980</c:v>
                </c:pt>
                <c:pt idx="23">
                  <c:v>205880</c:v>
                </c:pt>
                <c:pt idx="24">
                  <c:v>196263</c:v>
                </c:pt>
                <c:pt idx="25">
                  <c:v>201882</c:v>
                </c:pt>
                <c:pt idx="26">
                  <c:v>195425</c:v>
                </c:pt>
                <c:pt idx="27">
                  <c:v>183842</c:v>
                </c:pt>
                <c:pt idx="28">
                  <c:v>202398</c:v>
                </c:pt>
                <c:pt idx="29">
                  <c:v>210933</c:v>
                </c:pt>
                <c:pt idx="30">
                  <c:v>205543</c:v>
                </c:pt>
                <c:pt idx="31">
                  <c:v>209062</c:v>
                </c:pt>
                <c:pt idx="32">
                  <c:v>206261</c:v>
                </c:pt>
                <c:pt idx="33">
                  <c:v>195615</c:v>
                </c:pt>
                <c:pt idx="34">
                  <c:v>199202</c:v>
                </c:pt>
                <c:pt idx="35">
                  <c:v>207005</c:v>
                </c:pt>
                <c:pt idx="36">
                  <c:v>193180</c:v>
                </c:pt>
                <c:pt idx="37">
                  <c:v>196878</c:v>
                </c:pt>
                <c:pt idx="38">
                  <c:v>204315</c:v>
                </c:pt>
                <c:pt idx="39">
                  <c:v>204611</c:v>
                </c:pt>
                <c:pt idx="40">
                  <c:v>217780</c:v>
                </c:pt>
                <c:pt idx="41">
                  <c:v>215055</c:v>
                </c:pt>
                <c:pt idx="42">
                  <c:v>209422</c:v>
                </c:pt>
                <c:pt idx="43">
                  <c:v>211339</c:v>
                </c:pt>
                <c:pt idx="44">
                  <c:v>212597</c:v>
                </c:pt>
                <c:pt idx="45">
                  <c:v>205367</c:v>
                </c:pt>
                <c:pt idx="46">
                  <c:v>210440</c:v>
                </c:pt>
                <c:pt idx="47">
                  <c:v>221747</c:v>
                </c:pt>
                <c:pt idx="48">
                  <c:v>203132</c:v>
                </c:pt>
                <c:pt idx="49">
                  <c:v>206035</c:v>
                </c:pt>
                <c:pt idx="50">
                  <c:v>214732</c:v>
                </c:pt>
                <c:pt idx="51">
                  <c:v>220094</c:v>
                </c:pt>
                <c:pt idx="52">
                  <c:v>225000</c:v>
                </c:pt>
                <c:pt idx="53">
                  <c:v>228263</c:v>
                </c:pt>
                <c:pt idx="54">
                  <c:v>229740</c:v>
                </c:pt>
                <c:pt idx="55">
                  <c:v>233020</c:v>
                </c:pt>
                <c:pt idx="56">
                  <c:v>240317</c:v>
                </c:pt>
                <c:pt idx="57">
                  <c:v>238411</c:v>
                </c:pt>
                <c:pt idx="58">
                  <c:v>248195</c:v>
                </c:pt>
                <c:pt idx="59">
                  <c:v>274601</c:v>
                </c:pt>
                <c:pt idx="60">
                  <c:v>237025</c:v>
                </c:pt>
                <c:pt idx="61">
                  <c:v>237854</c:v>
                </c:pt>
                <c:pt idx="62">
                  <c:v>252610</c:v>
                </c:pt>
                <c:pt idx="63">
                  <c:v>245840</c:v>
                </c:pt>
                <c:pt idx="64">
                  <c:v>252805</c:v>
                </c:pt>
                <c:pt idx="65">
                  <c:v>251750</c:v>
                </c:pt>
                <c:pt idx="66">
                  <c:v>250506</c:v>
                </c:pt>
                <c:pt idx="67">
                  <c:v>252984</c:v>
                </c:pt>
                <c:pt idx="68">
                  <c:v>256804</c:v>
                </c:pt>
                <c:pt idx="69">
                  <c:v>250284</c:v>
                </c:pt>
                <c:pt idx="70">
                  <c:v>255494</c:v>
                </c:pt>
                <c:pt idx="71">
                  <c:v>269067</c:v>
                </c:pt>
                <c:pt idx="72">
                  <c:v>247692</c:v>
                </c:pt>
                <c:pt idx="73">
                  <c:v>255216</c:v>
                </c:pt>
                <c:pt idx="74">
                  <c:v>261248</c:v>
                </c:pt>
                <c:pt idx="75">
                  <c:v>261809.71577264139</c:v>
                </c:pt>
                <c:pt idx="76">
                  <c:v>264904</c:v>
                </c:pt>
                <c:pt idx="77" formatCode="General">
                  <c:v>259494</c:v>
                </c:pt>
                <c:pt idx="78" formatCode="General">
                  <c:v>266060</c:v>
                </c:pt>
                <c:pt idx="79" formatCode="General">
                  <c:v>266981</c:v>
                </c:pt>
                <c:pt idx="80" formatCode="General">
                  <c:v>246014</c:v>
                </c:pt>
                <c:pt idx="81" formatCode="General">
                  <c:v>252618</c:v>
                </c:pt>
                <c:pt idx="82" formatCode="General">
                  <c:v>253904</c:v>
                </c:pt>
                <c:pt idx="83" formatCode="General">
                  <c:v>283216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0E-4153-852B-CC49D6A3D7DA}"/>
            </c:ext>
          </c:extLst>
        </c:ser>
        <c:ser>
          <c:idx val="1"/>
          <c:order val="1"/>
          <c:tx>
            <c:strRef>
              <c:f>'Գծապատկեր 3.Գ.3'!$C$1</c:f>
              <c:strCache>
                <c:ptCount val="1"/>
                <c:pt idx="0">
                  <c:v>ՌԴ շին․ ոլորտի միջին աշխատավարձ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3.Գ.3'!$A$2:$A$85</c:f>
              <c:numCache>
                <c:formatCode>d/mm/yyyy;@</c:formatCode>
                <c:ptCount val="84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</c:numCache>
            </c:numRef>
          </c:cat>
          <c:val>
            <c:numRef>
              <c:f>'Գծապատկեր 3.Գ.3'!$C$2:$C$85</c:f>
              <c:numCache>
                <c:formatCode>0</c:formatCode>
                <c:ptCount val="84"/>
                <c:pt idx="0">
                  <c:v>293074.96221265785</c:v>
                </c:pt>
                <c:pt idx="1">
                  <c:v>291943.6002744725</c:v>
                </c:pt>
                <c:pt idx="2">
                  <c:v>315212.07206209941</c:v>
                </c:pt>
                <c:pt idx="3">
                  <c:v>293387.52624558512</c:v>
                </c:pt>
                <c:pt idx="4">
                  <c:v>291690.64</c:v>
                </c:pt>
                <c:pt idx="5">
                  <c:v>290366.83220813534</c:v>
                </c:pt>
                <c:pt idx="6">
                  <c:v>296056.61675975373</c:v>
                </c:pt>
                <c:pt idx="7">
                  <c:v>285177.06820276176</c:v>
                </c:pt>
                <c:pt idx="8">
                  <c:v>274197.79220094165</c:v>
                </c:pt>
                <c:pt idx="9">
                  <c:v>285584.5168730286</c:v>
                </c:pt>
                <c:pt idx="10">
                  <c:v>285029.50112700684</c:v>
                </c:pt>
                <c:pt idx="11">
                  <c:v>320546.11941962008</c:v>
                </c:pt>
                <c:pt idx="12">
                  <c:v>275001.22000000003</c:v>
                </c:pt>
                <c:pt idx="13">
                  <c:v>277926.48800000001</c:v>
                </c:pt>
                <c:pt idx="14">
                  <c:v>300844.08899999998</c:v>
                </c:pt>
                <c:pt idx="15">
                  <c:v>302848.5</c:v>
                </c:pt>
                <c:pt idx="16">
                  <c:v>301134.12000000005</c:v>
                </c:pt>
                <c:pt idx="17">
                  <c:v>317969.07199999999</c:v>
                </c:pt>
                <c:pt idx="18">
                  <c:v>318726.35600000003</c:v>
                </c:pt>
                <c:pt idx="19">
                  <c:v>307886.79200000002</c:v>
                </c:pt>
                <c:pt idx="20">
                  <c:v>305739.62599999999</c:v>
                </c:pt>
                <c:pt idx="21">
                  <c:v>319700.745</c:v>
                </c:pt>
                <c:pt idx="22">
                  <c:v>320317.33499999996</c:v>
                </c:pt>
                <c:pt idx="23">
                  <c:v>385072.08800000005</c:v>
                </c:pt>
                <c:pt idx="24">
                  <c:v>309484.625</c:v>
                </c:pt>
                <c:pt idx="25">
                  <c:v>306573.28200000001</c:v>
                </c:pt>
                <c:pt idx="26">
                  <c:v>288564.83800000005</c:v>
                </c:pt>
                <c:pt idx="27">
                  <c:v>268968.462</c:v>
                </c:pt>
                <c:pt idx="28">
                  <c:v>274862.45500000002</c:v>
                </c:pt>
                <c:pt idx="29">
                  <c:v>306310.82500000001</c:v>
                </c:pt>
                <c:pt idx="30">
                  <c:v>290869.45799999998</c:v>
                </c:pt>
                <c:pt idx="31">
                  <c:v>280004.00400000002</c:v>
                </c:pt>
                <c:pt idx="32">
                  <c:v>278981.14800000004</c:v>
                </c:pt>
                <c:pt idx="33">
                  <c:v>277131.19799999997</c:v>
                </c:pt>
                <c:pt idx="34">
                  <c:v>284886.55</c:v>
                </c:pt>
                <c:pt idx="35">
                  <c:v>378031.5</c:v>
                </c:pt>
                <c:pt idx="36">
                  <c:v>303690.72499999998</c:v>
                </c:pt>
                <c:pt idx="37">
                  <c:v>324487.67999999999</c:v>
                </c:pt>
                <c:pt idx="38">
                  <c:v>363563.147</c:v>
                </c:pt>
                <c:pt idx="39">
                  <c:v>347521.17499999999</c:v>
                </c:pt>
                <c:pt idx="40">
                  <c:v>351725.44</c:v>
                </c:pt>
                <c:pt idx="41">
                  <c:v>362395.47399999999</c:v>
                </c:pt>
                <c:pt idx="42">
                  <c:v>337634.70399999997</c:v>
                </c:pt>
                <c:pt idx="43">
                  <c:v>338331.31199999998</c:v>
                </c:pt>
                <c:pt idx="44">
                  <c:v>341683.25</c:v>
                </c:pt>
                <c:pt idx="45">
                  <c:v>351363.78200000001</c:v>
                </c:pt>
                <c:pt idx="46">
                  <c:v>345804.49599999998</c:v>
                </c:pt>
                <c:pt idx="47">
                  <c:v>433209.43400000001</c:v>
                </c:pt>
                <c:pt idx="48">
                  <c:v>311626.56</c:v>
                </c:pt>
                <c:pt idx="49">
                  <c:v>325756.2</c:v>
                </c:pt>
                <c:pt idx="50">
                  <c:v>286434.45600000001</c:v>
                </c:pt>
                <c:pt idx="51">
                  <c:v>358663.52999999997</c:v>
                </c:pt>
                <c:pt idx="52">
                  <c:v>423404.99100000004</c:v>
                </c:pt>
                <c:pt idx="53">
                  <c:v>463187.78</c:v>
                </c:pt>
                <c:pt idx="54">
                  <c:v>426735.23200000002</c:v>
                </c:pt>
                <c:pt idx="55">
                  <c:v>412483.00799999997</c:v>
                </c:pt>
                <c:pt idx="56">
                  <c:v>428895.72000000003</c:v>
                </c:pt>
                <c:pt idx="57">
                  <c:v>388378.24</c:v>
                </c:pt>
                <c:pt idx="58">
                  <c:v>391519.05</c:v>
                </c:pt>
                <c:pt idx="59">
                  <c:v>436213.36400000006</c:v>
                </c:pt>
                <c:pt idx="60">
                  <c:v>320851.75199999998</c:v>
                </c:pt>
                <c:pt idx="61">
                  <c:v>318361.52399999998</c:v>
                </c:pt>
                <c:pt idx="62">
                  <c:v>335040.93</c:v>
                </c:pt>
                <c:pt idx="63">
                  <c:v>314327.06400000001</c:v>
                </c:pt>
                <c:pt idx="64">
                  <c:v>329692.31199999998</c:v>
                </c:pt>
                <c:pt idx="65">
                  <c:v>322415.14300000004</c:v>
                </c:pt>
                <c:pt idx="66">
                  <c:v>296653.98</c:v>
                </c:pt>
                <c:pt idx="67">
                  <c:v>284931.908</c:v>
                </c:pt>
                <c:pt idx="68">
                  <c:v>279402.8</c:v>
                </c:pt>
                <c:pt idx="69">
                  <c:v>300797.39799999999</c:v>
                </c:pt>
                <c:pt idx="70">
                  <c:v>319875.21399999998</c:v>
                </c:pt>
                <c:pt idx="71">
                  <c:v>390787.875</c:v>
                </c:pt>
                <c:pt idx="72">
                  <c:v>316597.35400000005</c:v>
                </c:pt>
                <c:pt idx="73">
                  <c:v>332760.07800000004</c:v>
                </c:pt>
                <c:pt idx="74">
                  <c:v>351156.14400000003</c:v>
                </c:pt>
                <c:pt idx="75">
                  <c:v>338382.66000000003</c:v>
                </c:pt>
                <c:pt idx="76">
                  <c:v>361608.79299999995</c:v>
                </c:pt>
                <c:pt idx="77" formatCode="General">
                  <c:v>372992.54149999993</c:v>
                </c:pt>
                <c:pt idx="78" formatCode="General">
                  <c:v>373914.53577272728</c:v>
                </c:pt>
                <c:pt idx="79" formatCode="General">
                  <c:v>376293.87900000007</c:v>
                </c:pt>
                <c:pt idx="80" formatCode="General">
                  <c:v>356269.54285714286</c:v>
                </c:pt>
                <c:pt idx="81" formatCode="General">
                  <c:v>350255.76600000006</c:v>
                </c:pt>
                <c:pt idx="82" formatCode="General">
                  <c:v>338679.495</c:v>
                </c:pt>
                <c:pt idx="83" formatCode="General">
                  <c:v>408423.51199999999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0E-4153-852B-CC49D6A3D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6091600"/>
        <c:axId val="666094320"/>
      </c:lineChart>
      <c:dateAx>
        <c:axId val="66609160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6094320"/>
        <c:crosses val="autoZero"/>
        <c:auto val="1"/>
        <c:lblOffset val="100"/>
        <c:baseTimeUnit val="months"/>
      </c:dateAx>
      <c:valAx>
        <c:axId val="666094320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6091600"/>
        <c:crosses val="autoZero"/>
        <c:crossBetween val="between"/>
        <c:dispUnits>
          <c:builtInUnit val="thousands"/>
        </c:dispUnits>
      </c:valAx>
      <c:valAx>
        <c:axId val="666094864"/>
        <c:scaling>
          <c:orientation val="minMax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6096496"/>
        <c:crosses val="max"/>
        <c:crossBetween val="between"/>
      </c:valAx>
      <c:dateAx>
        <c:axId val="666096496"/>
        <c:scaling>
          <c:orientation val="minMax"/>
        </c:scaling>
        <c:delete val="1"/>
        <c:axPos val="b"/>
        <c:numFmt formatCode="d/mm/yyyy;@" sourceLinked="1"/>
        <c:majorTickMark val="out"/>
        <c:minorTickMark val="none"/>
        <c:tickLblPos val="nextTo"/>
        <c:crossAx val="66609486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7791557305336823E-2"/>
          <c:y val="1.330860027824687E-2"/>
          <c:w val="0.5333055555555557"/>
          <c:h val="0.214097491403221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3.Գ.4'!$B$1</c:f>
              <c:strCache>
                <c:ptCount val="1"/>
                <c:pt idx="0">
                  <c:v>Աշխատավարձերի աճը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3.Գ.4'!$A$2:$A$33</c:f>
              <c:strCache>
                <c:ptCount val="3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</c:strCache>
            </c:strRef>
          </c:cat>
          <c:val>
            <c:numRef>
              <c:f>'Գծապատկեր 3.Գ.4'!$B$2:$B$33</c:f>
              <c:numCache>
                <c:formatCode>0.0</c:formatCode>
                <c:ptCount val="32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 formatCode="General">
                  <c:v>7.7</c:v>
                </c:pt>
                <c:pt idx="13" formatCode="General">
                  <c:v>0</c:v>
                </c:pt>
                <c:pt idx="14" formatCode="General">
                  <c:v>2.1</c:v>
                </c:pt>
                <c:pt idx="15" formatCode="General">
                  <c:v>2.7</c:v>
                </c:pt>
                <c:pt idx="16" formatCode="General">
                  <c:v>1.7</c:v>
                </c:pt>
                <c:pt idx="17" formatCode="General">
                  <c:v>10.199999999999999</c:v>
                </c:pt>
                <c:pt idx="18" formatCode="General">
                  <c:v>10.1</c:v>
                </c:pt>
                <c:pt idx="19" formatCode="General">
                  <c:v>9.8000000000000007</c:v>
                </c:pt>
                <c:pt idx="20" formatCode="General">
                  <c:v>11.1</c:v>
                </c:pt>
                <c:pt idx="21" formatCode="General">
                  <c:v>15.1</c:v>
                </c:pt>
                <c:pt idx="22" formatCode="General">
                  <c:v>21.7</c:v>
                </c:pt>
                <c:pt idx="23" formatCode="General">
                  <c:v>26.6</c:v>
                </c:pt>
                <c:pt idx="24" formatCode="General">
                  <c:v>26.5</c:v>
                </c:pt>
                <c:pt idx="25" formatCode="General">
                  <c:v>18</c:v>
                </c:pt>
                <c:pt idx="26" formatCode="General">
                  <c:v>10.6</c:v>
                </c:pt>
                <c:pt idx="27" formatCode="General">
                  <c:v>7.9</c:v>
                </c:pt>
                <c:pt idx="28">
                  <c:v>7.259870480647507</c:v>
                </c:pt>
                <c:pt idx="29" formatCode="General">
                  <c:v>3.9</c:v>
                </c:pt>
                <c:pt idx="30" formatCode="General">
                  <c:v>5.5</c:v>
                </c:pt>
                <c:pt idx="31" formatCode="General">
                  <c:v>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6097584"/>
        <c:axId val="666090512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'Գծապատկեր 3.Գ.4'!$C$2:$C$29</c:f>
              <c:numCache>
                <c:formatCode>General</c:formatCode>
                <c:ptCount val="2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117168"/>
        <c:axId val="666091056"/>
      </c:lineChart>
      <c:catAx>
        <c:axId val="666097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6090512"/>
        <c:crosses val="autoZero"/>
        <c:auto val="1"/>
        <c:lblAlgn val="ctr"/>
        <c:lblOffset val="100"/>
        <c:noMultiLvlLbl val="0"/>
      </c:catAx>
      <c:valAx>
        <c:axId val="6660905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6097584"/>
        <c:crosses val="autoZero"/>
        <c:crossBetween val="between"/>
      </c:valAx>
      <c:valAx>
        <c:axId val="666091056"/>
        <c:scaling>
          <c:orientation val="minMax"/>
          <c:max val="3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17168"/>
        <c:crosses val="max"/>
        <c:crossBetween val="between"/>
        <c:majorUnit val="5"/>
      </c:valAx>
      <c:catAx>
        <c:axId val="672117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60910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740083678351775E-2"/>
          <c:y val="5.033015428335913E-2"/>
          <c:w val="0.87527774439868478"/>
          <c:h val="0.7929629293374721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3.Գ.5'!$B$1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3.Գ.5'!$A$2:$A$99</c:f>
              <c:numCache>
                <c:formatCode>m/d/yy;@</c:formatCode>
                <c:ptCount val="98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  <c:pt idx="95">
                  <c:v>45657</c:v>
                </c:pt>
                <c:pt idx="96">
                  <c:v>45688</c:v>
                </c:pt>
                <c:pt idx="97">
                  <c:v>45716</c:v>
                </c:pt>
              </c:numCache>
            </c:numRef>
          </c:cat>
          <c:val>
            <c:numRef>
              <c:f>'Գծապատկեր 3.Գ.5'!$B$2:$B$99</c:f>
              <c:numCache>
                <c:formatCode>0.0</c:formatCode>
                <c:ptCount val="98"/>
                <c:pt idx="0">
                  <c:v>-0.64611632998445145</c:v>
                </c:pt>
                <c:pt idx="1">
                  <c:v>-0.15407780038489705</c:v>
                </c:pt>
                <c:pt idx="2">
                  <c:v>-0.13048516098434959</c:v>
                </c:pt>
                <c:pt idx="3">
                  <c:v>1.1728146076112722</c:v>
                </c:pt>
                <c:pt idx="4">
                  <c:v>1.6032775336452687</c:v>
                </c:pt>
                <c:pt idx="5">
                  <c:v>1.1093361034010769</c:v>
                </c:pt>
                <c:pt idx="6">
                  <c:v>0.86797896809109432</c:v>
                </c:pt>
                <c:pt idx="7">
                  <c:v>0.94738361679344507</c:v>
                </c:pt>
                <c:pt idx="8">
                  <c:v>0.95424660345031498</c:v>
                </c:pt>
                <c:pt idx="9">
                  <c:v>1.2118173007579003</c:v>
                </c:pt>
                <c:pt idx="10">
                  <c:v>2.2196784606922222</c:v>
                </c:pt>
                <c:pt idx="11">
                  <c:v>2.6114840393908452</c:v>
                </c:pt>
                <c:pt idx="12">
                  <c:v>2.8529795783609018</c:v>
                </c:pt>
                <c:pt idx="13">
                  <c:v>3.2731236147622127</c:v>
                </c:pt>
                <c:pt idx="14">
                  <c:v>3.7257030377103177</c:v>
                </c:pt>
                <c:pt idx="15">
                  <c:v>2.3721461376945854</c:v>
                </c:pt>
                <c:pt idx="16">
                  <c:v>1.5580723816117228</c:v>
                </c:pt>
                <c:pt idx="17">
                  <c:v>0.87704172905336009</c:v>
                </c:pt>
                <c:pt idx="18">
                  <c:v>2.3265215483361033</c:v>
                </c:pt>
                <c:pt idx="19">
                  <c:v>3.3257115923030796</c:v>
                </c:pt>
                <c:pt idx="20">
                  <c:v>3.5247098838569855</c:v>
                </c:pt>
                <c:pt idx="21">
                  <c:v>2.8304155224667227</c:v>
                </c:pt>
                <c:pt idx="22">
                  <c:v>1.8479154316792545</c:v>
                </c:pt>
                <c:pt idx="23">
                  <c:v>1.791220902632503</c:v>
                </c:pt>
                <c:pt idx="24">
                  <c:v>0.79097636655593817</c:v>
                </c:pt>
                <c:pt idx="25">
                  <c:v>1.8976618564859677</c:v>
                </c:pt>
                <c:pt idx="26">
                  <c:v>1.8811658309776789</c:v>
                </c:pt>
                <c:pt idx="27">
                  <c:v>2.1504850922055851</c:v>
                </c:pt>
                <c:pt idx="28">
                  <c:v>2.7652597181531604</c:v>
                </c:pt>
                <c:pt idx="29">
                  <c:v>2.4537257060515287</c:v>
                </c:pt>
                <c:pt idx="30">
                  <c:v>1.6569795204561188</c:v>
                </c:pt>
                <c:pt idx="31">
                  <c:v>0.62640298352253865</c:v>
                </c:pt>
                <c:pt idx="32">
                  <c:v>0.4779395808177469</c:v>
                </c:pt>
                <c:pt idx="33">
                  <c:v>0.90758416975660339</c:v>
                </c:pt>
                <c:pt idx="34">
                  <c:v>0.95520540298832657</c:v>
                </c:pt>
                <c:pt idx="35">
                  <c:v>0.72816647657032263</c:v>
                </c:pt>
                <c:pt idx="36">
                  <c:v>0.27658563406932046</c:v>
                </c:pt>
                <c:pt idx="37">
                  <c:v>-0.54084569473357647</c:v>
                </c:pt>
                <c:pt idx="38">
                  <c:v>-0.11022336893734064</c:v>
                </c:pt>
                <c:pt idx="39">
                  <c:v>0.85542195075301208</c:v>
                </c:pt>
                <c:pt idx="40">
                  <c:v>1.1580085630585586</c:v>
                </c:pt>
                <c:pt idx="41">
                  <c:v>1.6775261712187017</c:v>
                </c:pt>
                <c:pt idx="42">
                  <c:v>1.518789830326071</c:v>
                </c:pt>
                <c:pt idx="43">
                  <c:v>1.8167405331195141</c:v>
                </c:pt>
                <c:pt idx="44">
                  <c:v>1.432684471732145</c:v>
                </c:pt>
                <c:pt idx="45">
                  <c:v>1.3441364663877948</c:v>
                </c:pt>
                <c:pt idx="46">
                  <c:v>1.5585891969739833</c:v>
                </c:pt>
                <c:pt idx="47">
                  <c:v>3.6638246566410544</c:v>
                </c:pt>
                <c:pt idx="48">
                  <c:v>4.5145896418806757</c:v>
                </c:pt>
                <c:pt idx="49">
                  <c:v>5.3267515218686157</c:v>
                </c:pt>
                <c:pt idx="50">
                  <c:v>5.7810093225210153</c:v>
                </c:pt>
                <c:pt idx="51">
                  <c:v>6.1569193415034249</c:v>
                </c:pt>
                <c:pt idx="52">
                  <c:v>5.9006948589405113</c:v>
                </c:pt>
                <c:pt idx="53">
                  <c:v>6.5046445234630141</c:v>
                </c:pt>
                <c:pt idx="54">
                  <c:v>8.2227275731565896</c:v>
                </c:pt>
                <c:pt idx="55">
                  <c:v>8.7823860822629456</c:v>
                </c:pt>
                <c:pt idx="56">
                  <c:v>8.888653955380704</c:v>
                </c:pt>
                <c:pt idx="57">
                  <c:v>9.1040943851331804</c:v>
                </c:pt>
                <c:pt idx="58">
                  <c:v>9.5566762184103169</c:v>
                </c:pt>
                <c:pt idx="59">
                  <c:v>7.6754534627573037</c:v>
                </c:pt>
                <c:pt idx="60">
                  <c:v>7.0769205766376473</c:v>
                </c:pt>
                <c:pt idx="61">
                  <c:v>6.5432090002152989</c:v>
                </c:pt>
                <c:pt idx="62">
                  <c:v>7.3617969746000398</c:v>
                </c:pt>
                <c:pt idx="63">
                  <c:v>8.425258051920423</c:v>
                </c:pt>
                <c:pt idx="64">
                  <c:v>8.986291781695229</c:v>
                </c:pt>
                <c:pt idx="65">
                  <c:v>10.274467693331417</c:v>
                </c:pt>
                <c:pt idx="66">
                  <c:v>9.3216627279492741</c:v>
                </c:pt>
                <c:pt idx="67">
                  <c:v>9.1287829914559211</c:v>
                </c:pt>
                <c:pt idx="68">
                  <c:v>9.9151144159474569</c:v>
                </c:pt>
                <c:pt idx="69">
                  <c:v>9.477165434431484</c:v>
                </c:pt>
                <c:pt idx="70">
                  <c:v>8.8458529072118779</c:v>
                </c:pt>
                <c:pt idx="71">
                  <c:v>8.3038746904979632</c:v>
                </c:pt>
                <c:pt idx="72">
                  <c:v>8.0513101873765436</c:v>
                </c:pt>
                <c:pt idx="73">
                  <c:v>8.0504413480061601</c:v>
                </c:pt>
                <c:pt idx="74">
                  <c:v>5.4496798492637026</c:v>
                </c:pt>
                <c:pt idx="75">
                  <c:v>3.2368670906421926</c:v>
                </c:pt>
                <c:pt idx="76">
                  <c:v>1.2882103317104878</c:v>
                </c:pt>
                <c:pt idx="77">
                  <c:v>-0.5064612212229207</c:v>
                </c:pt>
                <c:pt idx="78">
                  <c:v>-0.10059010767696464</c:v>
                </c:pt>
                <c:pt idx="79">
                  <c:v>-0.16722027022430552</c:v>
                </c:pt>
                <c:pt idx="80">
                  <c:v>7.678399261045854E-2</c:v>
                </c:pt>
                <c:pt idx="81">
                  <c:v>0.12196043169521431</c:v>
                </c:pt>
                <c:pt idx="82">
                  <c:v>-0.48885044501216157</c:v>
                </c:pt>
                <c:pt idx="83">
                  <c:v>-0.62021525726359528</c:v>
                </c:pt>
                <c:pt idx="84">
                  <c:v>-0.85954367090971573</c:v>
                </c:pt>
                <c:pt idx="85">
                  <c:v>-1.7</c:v>
                </c:pt>
                <c:pt idx="86">
                  <c:v>-1.2012081435271824</c:v>
                </c:pt>
                <c:pt idx="87">
                  <c:v>-0.7282248727489673</c:v>
                </c:pt>
                <c:pt idx="88">
                  <c:v>0.3</c:v>
                </c:pt>
                <c:pt idx="89">
                  <c:v>0.8</c:v>
                </c:pt>
                <c:pt idx="90">
                  <c:v>1.4</c:v>
                </c:pt>
                <c:pt idx="91">
                  <c:v>1.3</c:v>
                </c:pt>
                <c:pt idx="92">
                  <c:v>0.63</c:v>
                </c:pt>
                <c:pt idx="93">
                  <c:v>0.61</c:v>
                </c:pt>
                <c:pt idx="94">
                  <c:v>1.4</c:v>
                </c:pt>
                <c:pt idx="95" formatCode="General">
                  <c:v>1.5</c:v>
                </c:pt>
                <c:pt idx="96" formatCode="General">
                  <c:v>1.7</c:v>
                </c:pt>
                <c:pt idx="97" formatCode="General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9B-4916-9D92-F58F03E29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129136"/>
        <c:axId val="672128592"/>
      </c:lineChart>
      <c:lineChart>
        <c:grouping val="standard"/>
        <c:varyColors val="0"/>
        <c:ser>
          <c:idx val="1"/>
          <c:order val="1"/>
          <c:tx>
            <c:strRef>
              <c:f>'Գծապատկեր 3.Գ.5'!$C$1</c:f>
              <c:strCache>
                <c:ptCount val="1"/>
                <c:pt idx="0">
                  <c:v>Գնաճի թիրախ</c:v>
                </c:pt>
              </c:strCache>
            </c:strRef>
          </c:tx>
          <c:spPr>
            <a:ln w="12700" cap="rnd">
              <a:solidFill>
                <a:srgbClr val="AAAAAA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3.Գ.5'!$A$2:$A$99</c:f>
              <c:numCache>
                <c:formatCode>m/d/yy;@</c:formatCode>
                <c:ptCount val="98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  <c:pt idx="95">
                  <c:v>45657</c:v>
                </c:pt>
                <c:pt idx="96">
                  <c:v>45688</c:v>
                </c:pt>
                <c:pt idx="97">
                  <c:v>45716</c:v>
                </c:pt>
              </c:numCache>
            </c:numRef>
          </c:cat>
          <c:val>
            <c:numRef>
              <c:f>'Գծապատկեր 3.Գ.5'!$C$2:$C$99</c:f>
              <c:numCache>
                <c:formatCode>0.0</c:formatCode>
                <c:ptCount val="98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  <c:pt idx="89">
                  <c:v>4</c:v>
                </c:pt>
                <c:pt idx="90">
                  <c:v>4</c:v>
                </c:pt>
                <c:pt idx="91">
                  <c:v>4</c:v>
                </c:pt>
                <c:pt idx="92">
                  <c:v>4</c:v>
                </c:pt>
                <c:pt idx="93">
                  <c:v>4</c:v>
                </c:pt>
                <c:pt idx="94">
                  <c:v>4</c:v>
                </c:pt>
                <c:pt idx="95">
                  <c:v>4</c:v>
                </c:pt>
                <c:pt idx="96">
                  <c:v>3</c:v>
                </c:pt>
                <c:pt idx="97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9B-4916-9D92-F58F03E29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130224"/>
        <c:axId val="672117712"/>
      </c:lineChart>
      <c:dateAx>
        <c:axId val="67212913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28592"/>
        <c:crosses val="autoZero"/>
        <c:auto val="1"/>
        <c:lblOffset val="100"/>
        <c:baseTimeUnit val="months"/>
        <c:majorUnit val="4"/>
        <c:majorTimeUnit val="months"/>
      </c:dateAx>
      <c:valAx>
        <c:axId val="672128592"/>
        <c:scaling>
          <c:orientation val="minMax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29136"/>
        <c:crosses val="autoZero"/>
        <c:crossBetween val="between"/>
      </c:valAx>
      <c:valAx>
        <c:axId val="672117712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30224"/>
        <c:crosses val="max"/>
        <c:crossBetween val="between"/>
      </c:valAx>
      <c:dateAx>
        <c:axId val="672130224"/>
        <c:scaling>
          <c:orientation val="minMax"/>
        </c:scaling>
        <c:delete val="1"/>
        <c:axPos val="b"/>
        <c:numFmt formatCode="m/d/yy;@" sourceLinked="1"/>
        <c:majorTickMark val="out"/>
        <c:minorTickMark val="none"/>
        <c:tickLblPos val="nextTo"/>
        <c:crossAx val="672117712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0198053331294183E-2"/>
          <c:y val="7.2651668693419796E-2"/>
          <c:w val="0.55089929294233464"/>
          <c:h val="7.81363492098910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389621976785021E-2"/>
          <c:y val="2.7704438569781019E-2"/>
          <c:w val="0.8732207560464299"/>
          <c:h val="0.77054343647488577"/>
        </c:manualLayout>
      </c:layout>
      <c:lineChart>
        <c:grouping val="standard"/>
        <c:varyColors val="0"/>
        <c:ser>
          <c:idx val="1"/>
          <c:order val="0"/>
          <c:tx>
            <c:strRef>
              <c:f>'Գծապատկեր 3.Գ.6'!$C$1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dLbls>
            <c:dLbl>
              <c:idx val="49"/>
              <c:layout>
                <c:manualLayout>
                  <c:x val="-8.5527186062694591E-2"/>
                  <c:y val="-1.28038993754655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619-4FB3-810B-AE905D58A8D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3.Գ.6'!$A$50:$A$99</c:f>
              <c:numCache>
                <c:formatCode>m/d/yy;@</c:formatCode>
                <c:ptCount val="50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45322</c:v>
                </c:pt>
                <c:pt idx="37">
                  <c:v>45351</c:v>
                </c:pt>
                <c:pt idx="38">
                  <c:v>45382</c:v>
                </c:pt>
                <c:pt idx="39">
                  <c:v>45412</c:v>
                </c:pt>
                <c:pt idx="40">
                  <c:v>45443</c:v>
                </c:pt>
                <c:pt idx="41">
                  <c:v>45473</c:v>
                </c:pt>
                <c:pt idx="42">
                  <c:v>45504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</c:numCache>
            </c:numRef>
          </c:cat>
          <c:val>
            <c:numRef>
              <c:f>'Գծապատկեր 3.Գ.6'!$C$50:$C$99</c:f>
              <c:numCache>
                <c:formatCode>0.0</c:formatCode>
                <c:ptCount val="50"/>
                <c:pt idx="0">
                  <c:v>4.6777752929497325</c:v>
                </c:pt>
                <c:pt idx="1">
                  <c:v>5.4829754365411958</c:v>
                </c:pt>
                <c:pt idx="2">
                  <c:v>6.6256762105504095</c:v>
                </c:pt>
                <c:pt idx="3">
                  <c:v>6.751268627731676</c:v>
                </c:pt>
                <c:pt idx="4">
                  <c:v>7.393628195284947</c:v>
                </c:pt>
                <c:pt idx="5">
                  <c:v>7.8259767874086208</c:v>
                </c:pt>
                <c:pt idx="6">
                  <c:v>8.1093537485616309</c:v>
                </c:pt>
                <c:pt idx="7">
                  <c:v>8.0379242186285609</c:v>
                </c:pt>
                <c:pt idx="8">
                  <c:v>7.9880734583744442</c:v>
                </c:pt>
                <c:pt idx="9">
                  <c:v>7.8765202676341914</c:v>
                </c:pt>
                <c:pt idx="10">
                  <c:v>8.3772656385054063</c:v>
                </c:pt>
                <c:pt idx="11">
                  <c:v>7.2509011281681808</c:v>
                </c:pt>
                <c:pt idx="12">
                  <c:v>6.60162670741569</c:v>
                </c:pt>
                <c:pt idx="13">
                  <c:v>6.3614506423955959</c:v>
                </c:pt>
                <c:pt idx="14">
                  <c:v>6.9671454857929405</c:v>
                </c:pt>
                <c:pt idx="15">
                  <c:v>7.9799047833968757</c:v>
                </c:pt>
                <c:pt idx="16">
                  <c:v>8.3564098161367042</c:v>
                </c:pt>
                <c:pt idx="17">
                  <c:v>9.4404331247470736</c:v>
                </c:pt>
                <c:pt idx="18">
                  <c:v>10.10041008820204</c:v>
                </c:pt>
                <c:pt idx="19">
                  <c:v>10.230227924035489</c:v>
                </c:pt>
                <c:pt idx="20">
                  <c:v>10.540276376631084</c:v>
                </c:pt>
                <c:pt idx="21">
                  <c:v>10.488322377082284</c:v>
                </c:pt>
                <c:pt idx="22">
                  <c:v>9.8756503499294581</c:v>
                </c:pt>
                <c:pt idx="23">
                  <c:v>9.4793414473782747</c:v>
                </c:pt>
                <c:pt idx="24">
                  <c:v>9.0991561824248066</c:v>
                </c:pt>
                <c:pt idx="25">
                  <c:v>8.3569861398934648</c:v>
                </c:pt>
                <c:pt idx="26">
                  <c:v>6.406657155573555</c:v>
                </c:pt>
                <c:pt idx="27">
                  <c:v>4.3045803295163267</c:v>
                </c:pt>
                <c:pt idx="28">
                  <c:v>3.0865032447455718</c:v>
                </c:pt>
                <c:pt idx="29">
                  <c:v>1.4518285160379776</c:v>
                </c:pt>
                <c:pt idx="30">
                  <c:v>0.59949055114458361</c:v>
                </c:pt>
                <c:pt idx="31">
                  <c:v>0.35313145780541788</c:v>
                </c:pt>
                <c:pt idx="32">
                  <c:v>-8.0847536483943827E-2</c:v>
                </c:pt>
                <c:pt idx="33">
                  <c:v>-4.6504096578033227E-2</c:v>
                </c:pt>
                <c:pt idx="34">
                  <c:v>-0.24390438070011555</c:v>
                </c:pt>
                <c:pt idx="35">
                  <c:v>-0.39353895237825043</c:v>
                </c:pt>
                <c:pt idx="36">
                  <c:v>-0.44083532430917671</c:v>
                </c:pt>
                <c:pt idx="37">
                  <c:v>-0.65415810312974543</c:v>
                </c:pt>
                <c:pt idx="38">
                  <c:v>-0.70986287761924416</c:v>
                </c:pt>
                <c:pt idx="39">
                  <c:v>-0.53692140460677251</c:v>
                </c:pt>
                <c:pt idx="40">
                  <c:v>-0.3</c:v>
                </c:pt>
                <c:pt idx="41">
                  <c:v>0</c:v>
                </c:pt>
                <c:pt idx="42">
                  <c:v>0.3</c:v>
                </c:pt>
                <c:pt idx="43">
                  <c:v>0.27869516588769727</c:v>
                </c:pt>
                <c:pt idx="44">
                  <c:v>0.70522259339951177</c:v>
                </c:pt>
                <c:pt idx="45">
                  <c:v>0.64335862086181805</c:v>
                </c:pt>
                <c:pt idx="46" formatCode="General">
                  <c:v>0.8</c:v>
                </c:pt>
                <c:pt idx="47" formatCode="General">
                  <c:v>0.9</c:v>
                </c:pt>
                <c:pt idx="48" formatCode="General">
                  <c:v>1.2</c:v>
                </c:pt>
                <c:pt idx="49">
                  <c:v>1.47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B3-437E-A070-747D2E1C23F5}"/>
            </c:ext>
          </c:extLst>
        </c:ser>
        <c:ser>
          <c:idx val="2"/>
          <c:order val="1"/>
          <c:tx>
            <c:strRef>
              <c:f>'Գծապատկեր 3.Գ.6'!$D$1</c:f>
              <c:strCache>
                <c:ptCount val="1"/>
                <c:pt idx="0">
                  <c:v>Գնաճն առանց սննդ. և վառելիքի</c:v>
                </c:pt>
              </c:strCache>
            </c:strRef>
          </c:tx>
          <c:spPr>
            <a:ln w="28575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dLbls>
            <c:dLbl>
              <c:idx val="49"/>
              <c:layout>
                <c:manualLayout>
                  <c:x val="-4.6970543177994289E-2"/>
                  <c:y val="5.2922784085257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619-4FB3-810B-AE905D58A8D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3.Գ.6'!$A$50:$A$99</c:f>
              <c:numCache>
                <c:formatCode>m/d/yy;@</c:formatCode>
                <c:ptCount val="50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45322</c:v>
                </c:pt>
                <c:pt idx="37">
                  <c:v>45351</c:v>
                </c:pt>
                <c:pt idx="38">
                  <c:v>45382</c:v>
                </c:pt>
                <c:pt idx="39">
                  <c:v>45412</c:v>
                </c:pt>
                <c:pt idx="40">
                  <c:v>45443</c:v>
                </c:pt>
                <c:pt idx="41">
                  <c:v>45473</c:v>
                </c:pt>
                <c:pt idx="42">
                  <c:v>45504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</c:numCache>
            </c:numRef>
          </c:cat>
          <c:val>
            <c:numRef>
              <c:f>'Գծապատկեր 3.Գ.6'!$D$50:$D$99</c:f>
              <c:numCache>
                <c:formatCode>0.0</c:formatCode>
                <c:ptCount val="50"/>
                <c:pt idx="0">
                  <c:v>2.7708891632837407</c:v>
                </c:pt>
                <c:pt idx="1">
                  <c:v>3.3386194769611848</c:v>
                </c:pt>
                <c:pt idx="2">
                  <c:v>4.2687507111336203</c:v>
                </c:pt>
                <c:pt idx="3">
                  <c:v>4.1548450063466191</c:v>
                </c:pt>
                <c:pt idx="4">
                  <c:v>4.0556078295270481</c:v>
                </c:pt>
                <c:pt idx="5">
                  <c:v>4.0262323172957082</c:v>
                </c:pt>
                <c:pt idx="6">
                  <c:v>3.792001865040092</c:v>
                </c:pt>
                <c:pt idx="7">
                  <c:v>3.9795782901810952</c:v>
                </c:pt>
                <c:pt idx="8">
                  <c:v>4.0652579470031185</c:v>
                </c:pt>
                <c:pt idx="9">
                  <c:v>3.984915823911777</c:v>
                </c:pt>
                <c:pt idx="10">
                  <c:v>4.1462148809223436</c:v>
                </c:pt>
                <c:pt idx="11">
                  <c:v>3.7751235055666967</c:v>
                </c:pt>
                <c:pt idx="12">
                  <c:v>3.2591075422384108</c:v>
                </c:pt>
                <c:pt idx="13">
                  <c:v>2.9477999034067892</c:v>
                </c:pt>
                <c:pt idx="14">
                  <c:v>3.6370733760844303</c:v>
                </c:pt>
                <c:pt idx="15">
                  <c:v>4.1363561519381307</c:v>
                </c:pt>
                <c:pt idx="16">
                  <c:v>4.9955750751664141</c:v>
                </c:pt>
                <c:pt idx="17">
                  <c:v>5.7182511446384581</c:v>
                </c:pt>
                <c:pt idx="18">
                  <c:v>6.5118777564320567</c:v>
                </c:pt>
                <c:pt idx="19">
                  <c:v>6.9528244033514284</c:v>
                </c:pt>
                <c:pt idx="20">
                  <c:v>7.6215280667982483</c:v>
                </c:pt>
                <c:pt idx="21">
                  <c:v>7.6886102589396614</c:v>
                </c:pt>
                <c:pt idx="22">
                  <c:v>7.6447875352750145</c:v>
                </c:pt>
                <c:pt idx="23">
                  <c:v>7.7631583440947054</c:v>
                </c:pt>
                <c:pt idx="24">
                  <c:v>7.7854931386079045</c:v>
                </c:pt>
                <c:pt idx="25">
                  <c:v>7.8012525787230373</c:v>
                </c:pt>
                <c:pt idx="26">
                  <c:v>6.4306516363317456</c:v>
                </c:pt>
                <c:pt idx="27">
                  <c:v>5.6294168383178089</c:v>
                </c:pt>
                <c:pt idx="28">
                  <c:v>4.9382713467854131</c:v>
                </c:pt>
                <c:pt idx="29">
                  <c:v>3.9910794516552812</c:v>
                </c:pt>
                <c:pt idx="30">
                  <c:v>3.3569715167537169</c:v>
                </c:pt>
                <c:pt idx="31">
                  <c:v>2.968386411722463</c:v>
                </c:pt>
                <c:pt idx="32">
                  <c:v>2.4788579023642683</c:v>
                </c:pt>
                <c:pt idx="33">
                  <c:v>2.2013376687262394</c:v>
                </c:pt>
                <c:pt idx="34">
                  <c:v>2.0209376648144541</c:v>
                </c:pt>
                <c:pt idx="35">
                  <c:v>1.7885164192284577</c:v>
                </c:pt>
                <c:pt idx="36">
                  <c:v>1.943253199752192</c:v>
                </c:pt>
                <c:pt idx="37">
                  <c:v>1.5196636525478056</c:v>
                </c:pt>
                <c:pt idx="38">
                  <c:v>1.0279155917402676</c:v>
                </c:pt>
                <c:pt idx="39">
                  <c:v>1.0084241009625998</c:v>
                </c:pt>
                <c:pt idx="40">
                  <c:v>0.7</c:v>
                </c:pt>
                <c:pt idx="41">
                  <c:v>1</c:v>
                </c:pt>
                <c:pt idx="42">
                  <c:v>1.35</c:v>
                </c:pt>
                <c:pt idx="43">
                  <c:v>1.348523171853941</c:v>
                </c:pt>
                <c:pt idx="44">
                  <c:v>1.6719789527022186</c:v>
                </c:pt>
                <c:pt idx="45">
                  <c:v>1.5358523749647901</c:v>
                </c:pt>
                <c:pt idx="46" formatCode="General">
                  <c:v>1.3</c:v>
                </c:pt>
                <c:pt idx="47" formatCode="General">
                  <c:v>1.1000000000000001</c:v>
                </c:pt>
                <c:pt idx="48">
                  <c:v>1.27</c:v>
                </c:pt>
                <c:pt idx="49">
                  <c:v>1.24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0B3-437E-A070-747D2E1C2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118256"/>
        <c:axId val="672130768"/>
      </c:lineChart>
      <c:lineChart>
        <c:grouping val="standard"/>
        <c:varyColors val="0"/>
        <c:ser>
          <c:idx val="3"/>
          <c:order val="2"/>
          <c:tx>
            <c:strRef>
              <c:f>'Գծապատկեր 3.Գ.6'!$E$1</c:f>
              <c:strCache>
                <c:ptCount val="1"/>
                <c:pt idx="0">
                  <c:v>Ոչ արտ. կոշտ գների ինդեքս</c:v>
                </c:pt>
              </c:strCache>
            </c:strRef>
          </c:tx>
          <c:spPr>
            <a:ln w="28575" cap="rnd">
              <a:solidFill>
                <a:srgbClr val="86050C"/>
              </a:solidFill>
              <a:round/>
            </a:ln>
            <a:effectLst/>
          </c:spPr>
          <c:marker>
            <c:symbol val="none"/>
          </c:marker>
          <c:dLbls>
            <c:dLbl>
              <c:idx val="49"/>
              <c:layout>
                <c:manualLayout>
                  <c:x val="-5.5384443471288174E-2"/>
                  <c:y val="-4.86548176267686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619-4FB3-810B-AE905D58A8D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3.Գ.6'!$A$50:$A$99</c:f>
              <c:numCache>
                <c:formatCode>m/d/yy;@</c:formatCode>
                <c:ptCount val="50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45322</c:v>
                </c:pt>
                <c:pt idx="37">
                  <c:v>45351</c:v>
                </c:pt>
                <c:pt idx="38">
                  <c:v>45382</c:v>
                </c:pt>
                <c:pt idx="39">
                  <c:v>45412</c:v>
                </c:pt>
                <c:pt idx="40">
                  <c:v>45443</c:v>
                </c:pt>
                <c:pt idx="41">
                  <c:v>45473</c:v>
                </c:pt>
                <c:pt idx="42">
                  <c:v>45504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</c:numCache>
            </c:numRef>
          </c:cat>
          <c:val>
            <c:numRef>
              <c:f>'Գծապատկեր 3.Գ.6'!$E$50:$E$99</c:f>
              <c:numCache>
                <c:formatCode>0.0</c:formatCode>
                <c:ptCount val="50"/>
                <c:pt idx="0">
                  <c:v>1.7547405483023795</c:v>
                </c:pt>
                <c:pt idx="1">
                  <c:v>1.7064538659544439</c:v>
                </c:pt>
                <c:pt idx="2">
                  <c:v>2.0318701158128505</c:v>
                </c:pt>
                <c:pt idx="3">
                  <c:v>2.1673152274640444</c:v>
                </c:pt>
                <c:pt idx="4">
                  <c:v>2.2529337531968139</c:v>
                </c:pt>
                <c:pt idx="5">
                  <c:v>2.3551444629920155</c:v>
                </c:pt>
                <c:pt idx="6">
                  <c:v>2.3483871672691947</c:v>
                </c:pt>
                <c:pt idx="7">
                  <c:v>2.2744376607434731</c:v>
                </c:pt>
                <c:pt idx="8">
                  <c:v>2.1013846033751946</c:v>
                </c:pt>
                <c:pt idx="9">
                  <c:v>1.979458273967964</c:v>
                </c:pt>
                <c:pt idx="10">
                  <c:v>2.0454973242939758</c:v>
                </c:pt>
                <c:pt idx="11">
                  <c:v>2.0302443796903447</c:v>
                </c:pt>
                <c:pt idx="12">
                  <c:v>1.8764028817794838</c:v>
                </c:pt>
                <c:pt idx="13">
                  <c:v>1.9197151510236239</c:v>
                </c:pt>
                <c:pt idx="14">
                  <c:v>2.5438756344131406</c:v>
                </c:pt>
                <c:pt idx="15">
                  <c:v>3.1039713791099217</c:v>
                </c:pt>
                <c:pt idx="16">
                  <c:v>3.5737522971369629</c:v>
                </c:pt>
                <c:pt idx="17">
                  <c:v>4.050776634930628</c:v>
                </c:pt>
                <c:pt idx="18">
                  <c:v>4.7217386016548346</c:v>
                </c:pt>
                <c:pt idx="19">
                  <c:v>5.100246970860951</c:v>
                </c:pt>
                <c:pt idx="20">
                  <c:v>6.2894081056352036</c:v>
                </c:pt>
                <c:pt idx="21">
                  <c:v>6.9545916945915138</c:v>
                </c:pt>
                <c:pt idx="22">
                  <c:v>7.1318797006791925</c:v>
                </c:pt>
                <c:pt idx="23">
                  <c:v>7.1851936666059686</c:v>
                </c:pt>
                <c:pt idx="24">
                  <c:v>7.3948978687778464</c:v>
                </c:pt>
                <c:pt idx="25">
                  <c:v>7.2691060382962718</c:v>
                </c:pt>
                <c:pt idx="26">
                  <c:v>6.5409630658688229</c:v>
                </c:pt>
                <c:pt idx="27">
                  <c:v>5.5825661078636557</c:v>
                </c:pt>
                <c:pt idx="28">
                  <c:v>5.5244919378734068</c:v>
                </c:pt>
                <c:pt idx="29">
                  <c:v>5.0487593725112561</c:v>
                </c:pt>
                <c:pt idx="30">
                  <c:v>4.2719056469152861</c:v>
                </c:pt>
                <c:pt idx="31">
                  <c:v>3.9913452032916581</c:v>
                </c:pt>
                <c:pt idx="32">
                  <c:v>3.3861393591929669</c:v>
                </c:pt>
                <c:pt idx="33">
                  <c:v>3.1255683412729098</c:v>
                </c:pt>
                <c:pt idx="34">
                  <c:v>2.9425888760505927</c:v>
                </c:pt>
                <c:pt idx="35">
                  <c:v>2.8695040508015097</c:v>
                </c:pt>
                <c:pt idx="36">
                  <c:v>2.960066781349397</c:v>
                </c:pt>
                <c:pt idx="37">
                  <c:v>2.6620200309630775</c:v>
                </c:pt>
                <c:pt idx="38">
                  <c:v>2.4319161834224445</c:v>
                </c:pt>
                <c:pt idx="39">
                  <c:v>2.9540689796659194</c:v>
                </c:pt>
                <c:pt idx="40">
                  <c:v>2.4</c:v>
                </c:pt>
                <c:pt idx="41">
                  <c:v>2.2999999999999998</c:v>
                </c:pt>
                <c:pt idx="42">
                  <c:v>2.4</c:v>
                </c:pt>
                <c:pt idx="43">
                  <c:v>2.6732086273504478</c:v>
                </c:pt>
                <c:pt idx="44">
                  <c:v>2.9714484070349414</c:v>
                </c:pt>
                <c:pt idx="45">
                  <c:v>2.5329429807737966</c:v>
                </c:pt>
                <c:pt idx="46" formatCode="General">
                  <c:v>2.2999999999999998</c:v>
                </c:pt>
                <c:pt idx="47" formatCode="General">
                  <c:v>2.4</c:v>
                </c:pt>
                <c:pt idx="48" formatCode="General">
                  <c:v>2.1</c:v>
                </c:pt>
                <c:pt idx="49">
                  <c:v>2.1800000000000002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0B3-437E-A070-747D2E1C2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120432"/>
        <c:axId val="672119344"/>
      </c:lineChart>
      <c:dateAx>
        <c:axId val="67211825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30768"/>
        <c:crosses val="autoZero"/>
        <c:auto val="1"/>
        <c:lblOffset val="100"/>
        <c:baseTimeUnit val="months"/>
        <c:majorUnit val="3"/>
        <c:majorTimeUnit val="months"/>
      </c:dateAx>
      <c:valAx>
        <c:axId val="672130768"/>
        <c:scaling>
          <c:orientation val="minMax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18256"/>
        <c:crosses val="autoZero"/>
        <c:crossBetween val="between"/>
      </c:valAx>
      <c:valAx>
        <c:axId val="672119344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20432"/>
        <c:crosses val="max"/>
        <c:crossBetween val="between"/>
      </c:valAx>
      <c:dateAx>
        <c:axId val="672120432"/>
        <c:scaling>
          <c:orientation val="minMax"/>
        </c:scaling>
        <c:delete val="1"/>
        <c:axPos val="b"/>
        <c:numFmt formatCode="m/d/yy;@" sourceLinked="1"/>
        <c:majorTickMark val="out"/>
        <c:minorTickMark val="none"/>
        <c:tickLblPos val="nextTo"/>
        <c:crossAx val="67211934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1760363516582286"/>
          <c:y val="1.2730256417204221E-2"/>
          <c:w val="0.43759115728025727"/>
          <c:h val="0.194790256114204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306905874501995E-2"/>
          <c:y val="5.3735511837820528E-2"/>
          <c:w val="0.87593161825779364"/>
          <c:h val="0.7462052195610738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85"/>
              <c:layout>
                <c:manualLayout>
                  <c:x val="-3.4599186719765279E-2"/>
                  <c:y val="-6.1090862661741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601-4453-ADFA-FFAA099074E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3.Գ.7'!$A$2:$A$87</c:f>
              <c:numCache>
                <c:formatCode>m/d/yy;@</c:formatCode>
                <c:ptCount val="86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  <c:pt idx="63">
                  <c:v>45017</c:v>
                </c:pt>
                <c:pt idx="64">
                  <c:v>45047</c:v>
                </c:pt>
                <c:pt idx="65">
                  <c:v>45078</c:v>
                </c:pt>
                <c:pt idx="66">
                  <c:v>45108</c:v>
                </c:pt>
                <c:pt idx="67">
                  <c:v>45139</c:v>
                </c:pt>
                <c:pt idx="68">
                  <c:v>45170</c:v>
                </c:pt>
                <c:pt idx="69">
                  <c:v>45200</c:v>
                </c:pt>
                <c:pt idx="70">
                  <c:v>45231</c:v>
                </c:pt>
                <c:pt idx="71">
                  <c:v>45261</c:v>
                </c:pt>
                <c:pt idx="72">
                  <c:v>45292</c:v>
                </c:pt>
                <c:pt idx="73">
                  <c:v>45323</c:v>
                </c:pt>
                <c:pt idx="74">
                  <c:v>45352</c:v>
                </c:pt>
                <c:pt idx="75">
                  <c:v>45383</c:v>
                </c:pt>
                <c:pt idx="76">
                  <c:v>45413</c:v>
                </c:pt>
                <c:pt idx="77">
                  <c:v>45444</c:v>
                </c:pt>
                <c:pt idx="78">
                  <c:v>45474</c:v>
                </c:pt>
                <c:pt idx="79">
                  <c:v>45505</c:v>
                </c:pt>
                <c:pt idx="80">
                  <c:v>45536</c:v>
                </c:pt>
                <c:pt idx="81">
                  <c:v>45566</c:v>
                </c:pt>
                <c:pt idx="82">
                  <c:v>45597</c:v>
                </c:pt>
                <c:pt idx="83">
                  <c:v>45627</c:v>
                </c:pt>
                <c:pt idx="84">
                  <c:v>45658</c:v>
                </c:pt>
                <c:pt idx="85">
                  <c:v>45689</c:v>
                </c:pt>
              </c:numCache>
            </c:numRef>
          </c:cat>
          <c:val>
            <c:numRef>
              <c:f>'Գծապատկեր 3.Գ.7'!$B$2:$B$87</c:f>
              <c:numCache>
                <c:formatCode>General</c:formatCode>
                <c:ptCount val="86"/>
                <c:pt idx="0">
                  <c:v>1.5</c:v>
                </c:pt>
                <c:pt idx="1">
                  <c:v>1.6</c:v>
                </c:pt>
                <c:pt idx="2">
                  <c:v>1.8</c:v>
                </c:pt>
                <c:pt idx="3">
                  <c:v>1.6</c:v>
                </c:pt>
                <c:pt idx="4">
                  <c:v>1.5</c:v>
                </c:pt>
                <c:pt idx="5">
                  <c:v>1.5</c:v>
                </c:pt>
                <c:pt idx="6">
                  <c:v>1.6</c:v>
                </c:pt>
                <c:pt idx="7">
                  <c:v>1.6</c:v>
                </c:pt>
                <c:pt idx="8">
                  <c:v>1.6</c:v>
                </c:pt>
                <c:pt idx="9">
                  <c:v>0.9</c:v>
                </c:pt>
                <c:pt idx="10">
                  <c:v>0.5</c:v>
                </c:pt>
                <c:pt idx="11">
                  <c:v>0.4</c:v>
                </c:pt>
                <c:pt idx="12">
                  <c:v>-0.1</c:v>
                </c:pt>
                <c:pt idx="13">
                  <c:v>-0.2</c:v>
                </c:pt>
                <c:pt idx="14">
                  <c:v>0.4</c:v>
                </c:pt>
                <c:pt idx="15">
                  <c:v>0.3</c:v>
                </c:pt>
                <c:pt idx="16">
                  <c:v>0.1</c:v>
                </c:pt>
                <c:pt idx="17">
                  <c:v>0.1</c:v>
                </c:pt>
                <c:pt idx="18">
                  <c:v>0.6</c:v>
                </c:pt>
                <c:pt idx="19">
                  <c:v>0.3</c:v>
                </c:pt>
                <c:pt idx="20">
                  <c:v>0.2</c:v>
                </c:pt>
                <c:pt idx="21">
                  <c:v>0.8</c:v>
                </c:pt>
                <c:pt idx="22">
                  <c:v>0.6</c:v>
                </c:pt>
                <c:pt idx="23">
                  <c:v>0.6</c:v>
                </c:pt>
                <c:pt idx="24">
                  <c:v>0.3</c:v>
                </c:pt>
                <c:pt idx="25">
                  <c:v>2.2999999999999998</c:v>
                </c:pt>
                <c:pt idx="26">
                  <c:v>2.4</c:v>
                </c:pt>
                <c:pt idx="27">
                  <c:v>0.6</c:v>
                </c:pt>
                <c:pt idx="28">
                  <c:v>-2.5</c:v>
                </c:pt>
                <c:pt idx="29">
                  <c:v>3.2</c:v>
                </c:pt>
                <c:pt idx="30">
                  <c:v>5</c:v>
                </c:pt>
                <c:pt idx="31">
                  <c:v>5.8</c:v>
                </c:pt>
                <c:pt idx="32">
                  <c:v>5.2</c:v>
                </c:pt>
                <c:pt idx="33">
                  <c:v>5</c:v>
                </c:pt>
                <c:pt idx="34">
                  <c:v>5.6</c:v>
                </c:pt>
                <c:pt idx="35">
                  <c:v>7.3</c:v>
                </c:pt>
                <c:pt idx="36">
                  <c:v>4.5</c:v>
                </c:pt>
                <c:pt idx="37">
                  <c:v>5</c:v>
                </c:pt>
                <c:pt idx="38">
                  <c:v>4.8</c:v>
                </c:pt>
                <c:pt idx="39">
                  <c:v>6.1</c:v>
                </c:pt>
                <c:pt idx="40">
                  <c:v>8.6</c:v>
                </c:pt>
                <c:pt idx="41">
                  <c:v>1.9</c:v>
                </c:pt>
                <c:pt idx="42">
                  <c:v>-1.2</c:v>
                </c:pt>
                <c:pt idx="43">
                  <c:v>-3.7</c:v>
                </c:pt>
                <c:pt idx="44">
                  <c:v>-4.5</c:v>
                </c:pt>
                <c:pt idx="45">
                  <c:v>-2.2999999999999998</c:v>
                </c:pt>
                <c:pt idx="46">
                  <c:v>-1.6</c:v>
                </c:pt>
                <c:pt idx="47">
                  <c:v>-0.9</c:v>
                </c:pt>
                <c:pt idx="48">
                  <c:v>-0.1</c:v>
                </c:pt>
                <c:pt idx="49">
                  <c:v>-2.5</c:v>
                </c:pt>
                <c:pt idx="50">
                  <c:v>2.2999999999999998</c:v>
                </c:pt>
                <c:pt idx="51">
                  <c:v>4.7</c:v>
                </c:pt>
                <c:pt idx="52">
                  <c:v>4.0999999999999996</c:v>
                </c:pt>
                <c:pt idx="53">
                  <c:v>4.9000000000000004</c:v>
                </c:pt>
                <c:pt idx="54">
                  <c:v>5.5</c:v>
                </c:pt>
                <c:pt idx="55">
                  <c:v>6.2</c:v>
                </c:pt>
                <c:pt idx="56">
                  <c:v>10.3</c:v>
                </c:pt>
                <c:pt idx="57">
                  <c:v>10.1</c:v>
                </c:pt>
                <c:pt idx="58">
                  <c:v>11.1</c:v>
                </c:pt>
                <c:pt idx="59">
                  <c:v>11</c:v>
                </c:pt>
                <c:pt idx="60">
                  <c:v>9.1</c:v>
                </c:pt>
                <c:pt idx="61">
                  <c:v>12.9</c:v>
                </c:pt>
                <c:pt idx="62">
                  <c:v>7.7</c:v>
                </c:pt>
                <c:pt idx="63">
                  <c:v>5.0999999999999996</c:v>
                </c:pt>
                <c:pt idx="64">
                  <c:v>6.7</c:v>
                </c:pt>
                <c:pt idx="65">
                  <c:v>5.2</c:v>
                </c:pt>
                <c:pt idx="66">
                  <c:v>5.2</c:v>
                </c:pt>
                <c:pt idx="67">
                  <c:v>5.2</c:v>
                </c:pt>
                <c:pt idx="68">
                  <c:v>7</c:v>
                </c:pt>
                <c:pt idx="69">
                  <c:v>6.3</c:v>
                </c:pt>
                <c:pt idx="70">
                  <c:v>2.6</c:v>
                </c:pt>
                <c:pt idx="71">
                  <c:v>2.8</c:v>
                </c:pt>
                <c:pt idx="72">
                  <c:v>7.4</c:v>
                </c:pt>
                <c:pt idx="73">
                  <c:v>3.7</c:v>
                </c:pt>
                <c:pt idx="74">
                  <c:v>1.6</c:v>
                </c:pt>
                <c:pt idx="75">
                  <c:v>1.5</c:v>
                </c:pt>
                <c:pt idx="76">
                  <c:v>1.8</c:v>
                </c:pt>
                <c:pt idx="77">
                  <c:v>3.3</c:v>
                </c:pt>
                <c:pt idx="78">
                  <c:v>0.9</c:v>
                </c:pt>
                <c:pt idx="79">
                  <c:v>5.3</c:v>
                </c:pt>
                <c:pt idx="80">
                  <c:v>1.7</c:v>
                </c:pt>
                <c:pt idx="81">
                  <c:v>-0.1</c:v>
                </c:pt>
                <c:pt idx="82" formatCode="0.0">
                  <c:v>-1</c:v>
                </c:pt>
                <c:pt idx="83">
                  <c:v>-3.8</c:v>
                </c:pt>
                <c:pt idx="84" formatCode="0.0">
                  <c:v>-6</c:v>
                </c:pt>
                <c:pt idx="85" formatCode="0.0">
                  <c:v>-5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52-430A-BC89-A5D18E2306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118800"/>
        <c:axId val="672129680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3.Գ.7'!$A$2:$A$87</c:f>
              <c:numCache>
                <c:formatCode>m/d/yy;@</c:formatCode>
                <c:ptCount val="86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  <c:pt idx="63">
                  <c:v>45017</c:v>
                </c:pt>
                <c:pt idx="64">
                  <c:v>45047</c:v>
                </c:pt>
                <c:pt idx="65">
                  <c:v>45078</c:v>
                </c:pt>
                <c:pt idx="66">
                  <c:v>45108</c:v>
                </c:pt>
                <c:pt idx="67">
                  <c:v>45139</c:v>
                </c:pt>
                <c:pt idx="68">
                  <c:v>45170</c:v>
                </c:pt>
                <c:pt idx="69">
                  <c:v>45200</c:v>
                </c:pt>
                <c:pt idx="70">
                  <c:v>45231</c:v>
                </c:pt>
                <c:pt idx="71">
                  <c:v>45261</c:v>
                </c:pt>
                <c:pt idx="72">
                  <c:v>45292</c:v>
                </c:pt>
                <c:pt idx="73">
                  <c:v>45323</c:v>
                </c:pt>
                <c:pt idx="74">
                  <c:v>45352</c:v>
                </c:pt>
                <c:pt idx="75">
                  <c:v>45383</c:v>
                </c:pt>
                <c:pt idx="76">
                  <c:v>45413</c:v>
                </c:pt>
                <c:pt idx="77">
                  <c:v>45444</c:v>
                </c:pt>
                <c:pt idx="78">
                  <c:v>45474</c:v>
                </c:pt>
                <c:pt idx="79">
                  <c:v>45505</c:v>
                </c:pt>
                <c:pt idx="80">
                  <c:v>45536</c:v>
                </c:pt>
                <c:pt idx="81">
                  <c:v>45566</c:v>
                </c:pt>
                <c:pt idx="82">
                  <c:v>45597</c:v>
                </c:pt>
                <c:pt idx="83">
                  <c:v>45627</c:v>
                </c:pt>
                <c:pt idx="84">
                  <c:v>45658</c:v>
                </c:pt>
                <c:pt idx="85">
                  <c:v>45689</c:v>
                </c:pt>
              </c:numCache>
            </c:numRef>
          </c:cat>
          <c:val>
            <c:numRef>
              <c:f>'Գծապատկեր 3.Գ.7'!$C$2:$C$87</c:f>
              <c:numCache>
                <c:formatCode>General</c:formatCode>
                <c:ptCount val="86"/>
                <c:pt idx="0">
                  <c:v>1.5</c:v>
                </c:pt>
                <c:pt idx="1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61-44F2-AC6C-17EFD6FD0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122064"/>
        <c:axId val="672131312"/>
      </c:lineChart>
      <c:dateAx>
        <c:axId val="67211880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29680"/>
        <c:crosses val="autoZero"/>
        <c:auto val="1"/>
        <c:lblOffset val="100"/>
        <c:baseTimeUnit val="months"/>
        <c:majorUnit val="4"/>
        <c:majorTimeUnit val="months"/>
      </c:dateAx>
      <c:valAx>
        <c:axId val="672129680"/>
        <c:scaling>
          <c:orientation val="minMax"/>
          <c:max val="14"/>
          <c:min val="-6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18800"/>
        <c:crosses val="autoZero"/>
        <c:crossBetween val="between"/>
      </c:valAx>
      <c:valAx>
        <c:axId val="672131312"/>
        <c:scaling>
          <c:orientation val="minMax"/>
          <c:max val="14"/>
          <c:min val="-6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22064"/>
        <c:crosses val="max"/>
        <c:crossBetween val="between"/>
      </c:valAx>
      <c:dateAx>
        <c:axId val="672122064"/>
        <c:scaling>
          <c:orientation val="minMax"/>
        </c:scaling>
        <c:delete val="1"/>
        <c:axPos val="b"/>
        <c:numFmt formatCode="m/d/yy;@" sourceLinked="1"/>
        <c:majorTickMark val="out"/>
        <c:minorTickMark val="none"/>
        <c:tickLblPos val="nextTo"/>
        <c:crossAx val="67213131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855643044619423E-2"/>
          <c:y val="0.21838856080489938"/>
          <c:w val="0.7873545494313211"/>
          <c:h val="0.5069805336832895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3.Գ.8'!$A$3</c:f>
              <c:strCache>
                <c:ptCount val="1"/>
                <c:pt idx="0">
                  <c:v>Կնվազի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3.Գ.8'!$AH$2:$BF$2</c:f>
              <c:strCache>
                <c:ptCount val="25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</c:strCache>
            </c:strRef>
          </c:cat>
          <c:val>
            <c:numRef>
              <c:f>'Գծապատկեր 3.Գ.8'!$AH$3:$BF$3</c:f>
              <c:numCache>
                <c:formatCode>0.0</c:formatCode>
                <c:ptCount val="25"/>
                <c:pt idx="0">
                  <c:v>19.600000000000001</c:v>
                </c:pt>
                <c:pt idx="1">
                  <c:v>17.7</c:v>
                </c:pt>
                <c:pt idx="2">
                  <c:v>14.7</c:v>
                </c:pt>
                <c:pt idx="3">
                  <c:v>13.064361191162345</c:v>
                </c:pt>
                <c:pt idx="4">
                  <c:v>9.6747289407839876</c:v>
                </c:pt>
                <c:pt idx="5">
                  <c:v>10.321489001692047</c:v>
                </c:pt>
                <c:pt idx="6">
                  <c:v>8.8952654232424688</c:v>
                </c:pt>
                <c:pt idx="7">
                  <c:v>3.2670454545454546</c:v>
                </c:pt>
                <c:pt idx="8">
                  <c:v>3.4770514603616132</c:v>
                </c:pt>
                <c:pt idx="9">
                  <c:v>9.2811646951774343</c:v>
                </c:pt>
                <c:pt idx="10">
                  <c:v>3.7514654161781942</c:v>
                </c:pt>
                <c:pt idx="11" formatCode="0.00">
                  <c:v>3.0423280423280423</c:v>
                </c:pt>
                <c:pt idx="12" formatCode="0.00">
                  <c:v>2.12</c:v>
                </c:pt>
                <c:pt idx="13" formatCode="0.00">
                  <c:v>3.90625</c:v>
                </c:pt>
                <c:pt idx="14" formatCode="0.00">
                  <c:v>3.45</c:v>
                </c:pt>
                <c:pt idx="15" formatCode="0.00">
                  <c:v>8.6</c:v>
                </c:pt>
                <c:pt idx="16" formatCode="0.00">
                  <c:v>10.104166666666666</c:v>
                </c:pt>
                <c:pt idx="17" formatCode="0.00">
                  <c:v>9.5</c:v>
                </c:pt>
                <c:pt idx="18" formatCode="0.00">
                  <c:v>9.3942054433713782</c:v>
                </c:pt>
                <c:pt idx="19" formatCode="0.00">
                  <c:v>5.6020066889632103</c:v>
                </c:pt>
                <c:pt idx="20" formatCode="0.00">
                  <c:v>7.9822616407982299</c:v>
                </c:pt>
                <c:pt idx="21" formatCode="0.00">
                  <c:v>8.1598667776852629</c:v>
                </c:pt>
                <c:pt idx="22" formatCode="0.00">
                  <c:v>6.7219917012448134</c:v>
                </c:pt>
                <c:pt idx="23" formatCode="General">
                  <c:v>6.82</c:v>
                </c:pt>
                <c:pt idx="24" formatCode="0.00">
                  <c:v>4.9166666666666661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BB-488B-8E73-87B08E3B7911}"/>
            </c:ext>
          </c:extLst>
        </c:ser>
        <c:ser>
          <c:idx val="1"/>
          <c:order val="1"/>
          <c:tx>
            <c:strRef>
              <c:f>'Գծապատկեր 3.Գ.8'!$A$4</c:f>
              <c:strCache>
                <c:ptCount val="1"/>
                <c:pt idx="0">
                  <c:v>Կմնա անփոփոխ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3.Գ.8'!$AH$2:$BF$2</c:f>
              <c:strCache>
                <c:ptCount val="25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</c:strCache>
            </c:strRef>
          </c:cat>
          <c:val>
            <c:numRef>
              <c:f>'Գծապատկեր 3.Գ.8'!$AH$4:$BF$4</c:f>
              <c:numCache>
                <c:formatCode>0.0</c:formatCode>
                <c:ptCount val="25"/>
                <c:pt idx="0">
                  <c:v>24.5</c:v>
                </c:pt>
                <c:pt idx="1">
                  <c:v>27.4</c:v>
                </c:pt>
                <c:pt idx="2">
                  <c:v>28.8</c:v>
                </c:pt>
                <c:pt idx="3">
                  <c:v>24.975984630163303</c:v>
                </c:pt>
                <c:pt idx="4">
                  <c:v>23.603002502085072</c:v>
                </c:pt>
                <c:pt idx="5">
                  <c:v>22.081218274111674</c:v>
                </c:pt>
                <c:pt idx="6">
                  <c:v>21.52080344332855</c:v>
                </c:pt>
                <c:pt idx="7">
                  <c:v>14.772727272727273</c:v>
                </c:pt>
                <c:pt idx="8">
                  <c:v>12.100139082058414</c:v>
                </c:pt>
                <c:pt idx="9">
                  <c:v>13.830755232029118</c:v>
                </c:pt>
                <c:pt idx="10">
                  <c:v>20.281359906213364</c:v>
                </c:pt>
                <c:pt idx="11" formatCode="0.00">
                  <c:v>17.063492063492063</c:v>
                </c:pt>
                <c:pt idx="12" formatCode="0.00">
                  <c:v>12.74</c:v>
                </c:pt>
                <c:pt idx="13" formatCode="0.00">
                  <c:v>15.9</c:v>
                </c:pt>
                <c:pt idx="14" formatCode="0.00">
                  <c:v>15.11</c:v>
                </c:pt>
                <c:pt idx="15" formatCode="0.00">
                  <c:v>10.375275938189846</c:v>
                </c:pt>
                <c:pt idx="16" formatCode="0.00">
                  <c:v>11.041666666666666</c:v>
                </c:pt>
                <c:pt idx="17" formatCode="0.00">
                  <c:v>8.75</c:v>
                </c:pt>
                <c:pt idx="18" formatCode="0.00">
                  <c:v>10.272168568920105</c:v>
                </c:pt>
                <c:pt idx="19" formatCode="0.00">
                  <c:v>7.5250836120401345</c:v>
                </c:pt>
                <c:pt idx="20" formatCode="0.00">
                  <c:v>7.7605321507760534</c:v>
                </c:pt>
                <c:pt idx="21" formatCode="0.00">
                  <c:v>7.6602830974188167</c:v>
                </c:pt>
                <c:pt idx="22" formatCode="0.00">
                  <c:v>7.385892116182573</c:v>
                </c:pt>
                <c:pt idx="23" formatCode="0.00">
                  <c:v>9.0682196339434196</c:v>
                </c:pt>
                <c:pt idx="24" formatCode="0.00">
                  <c:v>7.2499999999999991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BB-488B-8E73-87B08E3B7911}"/>
            </c:ext>
          </c:extLst>
        </c:ser>
        <c:ser>
          <c:idx val="2"/>
          <c:order val="2"/>
          <c:tx>
            <c:strRef>
              <c:f>'Գծապատկեր 3.Գ.8'!$A$5</c:f>
              <c:strCache>
                <c:ptCount val="1"/>
                <c:pt idx="0">
                  <c:v>Կաճի դանդաղ տեմպով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3.Գ.8'!$AH$2:$BF$2</c:f>
              <c:strCache>
                <c:ptCount val="25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</c:strCache>
            </c:strRef>
          </c:cat>
          <c:val>
            <c:numRef>
              <c:f>'Գծապատկեր 3.Գ.8'!$AH$5:$BF$5</c:f>
              <c:numCache>
                <c:formatCode>0.0</c:formatCode>
                <c:ptCount val="25"/>
                <c:pt idx="0">
                  <c:v>36.9</c:v>
                </c:pt>
                <c:pt idx="1">
                  <c:v>33.5</c:v>
                </c:pt>
                <c:pt idx="2">
                  <c:v>36.5</c:v>
                </c:pt>
                <c:pt idx="3">
                  <c:v>44.380403458213266</c:v>
                </c:pt>
                <c:pt idx="4">
                  <c:v>46.622185154295245</c:v>
                </c:pt>
                <c:pt idx="5">
                  <c:v>35.363790186125208</c:v>
                </c:pt>
                <c:pt idx="6">
                  <c:v>35.868005738880917</c:v>
                </c:pt>
                <c:pt idx="7">
                  <c:v>35.653409090909086</c:v>
                </c:pt>
                <c:pt idx="8">
                  <c:v>33.796940194714878</c:v>
                </c:pt>
                <c:pt idx="9">
                  <c:v>13.102820746132849</c:v>
                </c:pt>
                <c:pt idx="10">
                  <c:v>17.116060961313011</c:v>
                </c:pt>
                <c:pt idx="11" formatCode="0.00">
                  <c:v>8.0687830687830679</c:v>
                </c:pt>
                <c:pt idx="12" formatCode="0.00">
                  <c:v>6.99</c:v>
                </c:pt>
                <c:pt idx="13" formatCode="0.00">
                  <c:v>6.8080357142857135</c:v>
                </c:pt>
                <c:pt idx="14" formatCode="0.00">
                  <c:v>11.87</c:v>
                </c:pt>
                <c:pt idx="15" formatCode="0.00">
                  <c:v>20.088300220750551</c:v>
                </c:pt>
                <c:pt idx="16" formatCode="0.00">
                  <c:v>19.375</c:v>
                </c:pt>
                <c:pt idx="17" formatCode="0.00">
                  <c:v>12.5</c:v>
                </c:pt>
                <c:pt idx="18" formatCode="0.00">
                  <c:v>16.417910447761194</c:v>
                </c:pt>
                <c:pt idx="19" formatCode="0.00">
                  <c:v>19.063545150501675</c:v>
                </c:pt>
                <c:pt idx="20" formatCode="0.00">
                  <c:v>22.394678492239468</c:v>
                </c:pt>
                <c:pt idx="21" formatCode="0.00">
                  <c:v>20.149875104079936</c:v>
                </c:pt>
                <c:pt idx="22" formatCode="0.00">
                  <c:v>16.431535269709542</c:v>
                </c:pt>
                <c:pt idx="23" formatCode="0.00">
                  <c:v>23.6272878535773</c:v>
                </c:pt>
                <c:pt idx="24" formatCode="0.00">
                  <c:v>28.083333333333332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BB-488B-8E73-87B08E3B7911}"/>
            </c:ext>
          </c:extLst>
        </c:ser>
        <c:ser>
          <c:idx val="5"/>
          <c:order val="3"/>
          <c:tx>
            <c:strRef>
              <c:f>'Գծապատկեր 3.Գ.8'!$A$8</c:f>
              <c:strCache>
                <c:ptCount val="1"/>
                <c:pt idx="0">
                  <c:v>Անորոշ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3.Գ.8'!$AH$2:$BF$2</c:f>
              <c:strCache>
                <c:ptCount val="25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</c:strCache>
            </c:strRef>
          </c:cat>
          <c:val>
            <c:numRef>
              <c:f>'Գծապատկեր 3.Գ.8'!$AH$8:$BF$8</c:f>
              <c:numCache>
                <c:formatCode>0.0</c:formatCode>
                <c:ptCount val="25"/>
                <c:pt idx="0">
                  <c:v>17.7</c:v>
                </c:pt>
                <c:pt idx="1">
                  <c:v>17.100000000000001</c:v>
                </c:pt>
                <c:pt idx="2">
                  <c:v>15.3</c:v>
                </c:pt>
                <c:pt idx="3">
                  <c:v>13.448607108549471</c:v>
                </c:pt>
                <c:pt idx="4">
                  <c:v>17.514595496246873</c:v>
                </c:pt>
                <c:pt idx="5">
                  <c:v>24.280879864636209</c:v>
                </c:pt>
                <c:pt idx="6">
                  <c:v>25.538020086083215</c:v>
                </c:pt>
                <c:pt idx="7">
                  <c:v>32.670454545454547</c:v>
                </c:pt>
                <c:pt idx="8">
                  <c:v>35.048678720445068</c:v>
                </c:pt>
                <c:pt idx="9">
                  <c:v>39.399454049135578</c:v>
                </c:pt>
                <c:pt idx="10">
                  <c:v>32.356389214536932</c:v>
                </c:pt>
                <c:pt idx="11" formatCode="0.00">
                  <c:v>40.608465608465607</c:v>
                </c:pt>
                <c:pt idx="12" formatCode="0.00">
                  <c:v>38.229999999999997</c:v>
                </c:pt>
                <c:pt idx="13" formatCode="0.00">
                  <c:v>41.071428571428569</c:v>
                </c:pt>
                <c:pt idx="14" formatCode="0.00">
                  <c:v>40.380000000000003</c:v>
                </c:pt>
                <c:pt idx="15" formatCode="0.00">
                  <c:v>24.9</c:v>
                </c:pt>
                <c:pt idx="16" formatCode="0.00">
                  <c:v>31.5625</c:v>
                </c:pt>
                <c:pt idx="17" formatCode="0.00">
                  <c:v>41.75</c:v>
                </c:pt>
                <c:pt idx="18" formatCode="0.00">
                  <c:v>41.791044776119399</c:v>
                </c:pt>
                <c:pt idx="19" formatCode="0.00">
                  <c:v>46.321070234113712</c:v>
                </c:pt>
                <c:pt idx="20" formatCode="0.00">
                  <c:v>37.028824833702885</c:v>
                </c:pt>
                <c:pt idx="21" formatCode="0.00">
                  <c:v>46.2947543713572</c:v>
                </c:pt>
                <c:pt idx="22" formatCode="0.00">
                  <c:v>49.128630705394187</c:v>
                </c:pt>
                <c:pt idx="23" formatCode="0.00">
                  <c:v>38.768718801996599</c:v>
                </c:pt>
                <c:pt idx="24" formatCode="0.00">
                  <c:v>36.583333333333336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BB-488B-8E73-87B08E3B7911}"/>
            </c:ext>
          </c:extLst>
        </c:ser>
        <c:ser>
          <c:idx val="3"/>
          <c:order val="4"/>
          <c:tx>
            <c:strRef>
              <c:f>'Գծապատկեր 3.Գ.8'!$A$6</c:f>
              <c:strCache>
                <c:ptCount val="1"/>
                <c:pt idx="0">
                  <c:v>Կաճի արագընթաց տեմպով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3.Գ.8'!$AH$2:$BF$2</c:f>
              <c:strCache>
                <c:ptCount val="25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</c:strCache>
            </c:strRef>
          </c:cat>
          <c:val>
            <c:numRef>
              <c:f>'Գծապատկեր 3.Գ.8'!$AH$6:$BF$6</c:f>
              <c:numCache>
                <c:formatCode>0.0</c:formatCode>
                <c:ptCount val="25"/>
                <c:pt idx="0">
                  <c:v>1.2</c:v>
                </c:pt>
                <c:pt idx="1">
                  <c:v>3.5</c:v>
                </c:pt>
                <c:pt idx="2">
                  <c:v>3.6</c:v>
                </c:pt>
                <c:pt idx="3">
                  <c:v>3.1700288184438041</c:v>
                </c:pt>
                <c:pt idx="4">
                  <c:v>2.2518765638031693</c:v>
                </c:pt>
                <c:pt idx="5">
                  <c:v>7.1912013536379025</c:v>
                </c:pt>
                <c:pt idx="6">
                  <c:v>7.6040172166427542</c:v>
                </c:pt>
                <c:pt idx="7">
                  <c:v>11.647727272727272</c:v>
                </c:pt>
                <c:pt idx="8">
                  <c:v>12.517385257301807</c:v>
                </c:pt>
                <c:pt idx="9">
                  <c:v>20.473157415832574</c:v>
                </c:pt>
                <c:pt idx="10">
                  <c:v>23.563892145369287</c:v>
                </c:pt>
                <c:pt idx="11" formatCode="0.00">
                  <c:v>27.24867724867725</c:v>
                </c:pt>
                <c:pt idx="12" formatCode="0.00">
                  <c:v>33.19</c:v>
                </c:pt>
                <c:pt idx="13" formatCode="General">
                  <c:v>28.459821428571431</c:v>
                </c:pt>
                <c:pt idx="14" formatCode="0.00">
                  <c:v>23.11</c:v>
                </c:pt>
                <c:pt idx="15" formatCode="0.00">
                  <c:v>28.035320088300221</c:v>
                </c:pt>
                <c:pt idx="16" formatCode="0.00">
                  <c:v>20.520833333333332</c:v>
                </c:pt>
                <c:pt idx="17" formatCode="0.00">
                  <c:v>18.666666666666668</c:v>
                </c:pt>
                <c:pt idx="18" formatCode="0.00">
                  <c:v>14.661984196663742</c:v>
                </c:pt>
                <c:pt idx="19" formatCode="0.00">
                  <c:v>14.715719063545151</c:v>
                </c:pt>
                <c:pt idx="20" formatCode="0.00">
                  <c:v>17.627494456762747</c:v>
                </c:pt>
                <c:pt idx="21" formatCode="0.00">
                  <c:v>12.406328059950042</c:v>
                </c:pt>
                <c:pt idx="22" formatCode="0.00">
                  <c:v>14.024896265560166</c:v>
                </c:pt>
                <c:pt idx="23" formatCode="0.00">
                  <c:v>15.9733777038269</c:v>
                </c:pt>
                <c:pt idx="24" formatCode="0.00">
                  <c:v>15.75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FBB-488B-8E73-87B08E3B7911}"/>
            </c:ext>
          </c:extLst>
        </c:ser>
        <c:ser>
          <c:idx val="4"/>
          <c:order val="5"/>
          <c:tx>
            <c:strRef>
              <c:f>'Գծապատկեր 3.Գ.8'!$A$7</c:f>
              <c:strCache>
                <c:ptCount val="1"/>
                <c:pt idx="0">
                  <c:v>Կաճի ավելի արագընթաց տեմպով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3.Գ.8'!$AH$2:$BF$2</c:f>
              <c:strCache>
                <c:ptCount val="25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</c:strCache>
            </c:strRef>
          </c:cat>
          <c:val>
            <c:numRef>
              <c:f>'Գծապատկեր 3.Գ.8'!$AH$7:$BF$7</c:f>
              <c:numCache>
                <c:formatCode>0.0</c:formatCode>
                <c:ptCount val="25"/>
                <c:pt idx="0">
                  <c:v>0.1</c:v>
                </c:pt>
                <c:pt idx="1">
                  <c:v>0.8</c:v>
                </c:pt>
                <c:pt idx="2">
                  <c:v>1.1000000000000001</c:v>
                </c:pt>
                <c:pt idx="3">
                  <c:v>0.96061479346781953</c:v>
                </c:pt>
                <c:pt idx="4">
                  <c:v>0.33361134278565469</c:v>
                </c:pt>
                <c:pt idx="5">
                  <c:v>0.76142131979695438</c:v>
                </c:pt>
                <c:pt idx="6">
                  <c:v>0.57388809182209477</c:v>
                </c:pt>
                <c:pt idx="7">
                  <c:v>1.9886363636363635</c:v>
                </c:pt>
                <c:pt idx="8">
                  <c:v>3.05980528511822</c:v>
                </c:pt>
                <c:pt idx="9">
                  <c:v>3.9126478616924478</c:v>
                </c:pt>
                <c:pt idx="10">
                  <c:v>2.9308323563892147</c:v>
                </c:pt>
                <c:pt idx="11" formatCode="0.00">
                  <c:v>3.9682539682539684</c:v>
                </c:pt>
                <c:pt idx="12" formatCode="0.00">
                  <c:v>6.73</c:v>
                </c:pt>
                <c:pt idx="13" formatCode="0.00">
                  <c:v>3.7946428571428568</c:v>
                </c:pt>
                <c:pt idx="14" formatCode="0.00">
                  <c:v>6.04</c:v>
                </c:pt>
                <c:pt idx="15" formatCode="0.00">
                  <c:v>8</c:v>
                </c:pt>
                <c:pt idx="16" formatCode="0.00">
                  <c:v>7.395833333333333</c:v>
                </c:pt>
                <c:pt idx="17" formatCode="0.00">
                  <c:v>8.8333333333333339</c:v>
                </c:pt>
                <c:pt idx="18" formatCode="0.00">
                  <c:v>7.4626865671641784</c:v>
                </c:pt>
                <c:pt idx="19" formatCode="0.00">
                  <c:v>6.7725752508361197</c:v>
                </c:pt>
                <c:pt idx="20" formatCode="0.00">
                  <c:v>7.2062084257206216</c:v>
                </c:pt>
                <c:pt idx="21" formatCode="0.00">
                  <c:v>5.3288925895087429</c:v>
                </c:pt>
                <c:pt idx="22" formatCode="0.00">
                  <c:v>6.3070539419087135</c:v>
                </c:pt>
                <c:pt idx="23" formatCode="0.00">
                  <c:v>5.7404326123128104</c:v>
                </c:pt>
                <c:pt idx="24" formatCode="0.00">
                  <c:v>7.416666666666667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72119888"/>
        <c:axId val="672120976"/>
      </c:barChart>
      <c:barChart>
        <c:barDir val="col"/>
        <c:grouping val="stacked"/>
        <c:varyColors val="0"/>
        <c:ser>
          <c:idx val="6"/>
          <c:order val="6"/>
          <c:tx>
            <c:strRef>
              <c:f>'Գծապատկեր 3.Գ.8'!$A$9</c:f>
              <c:strCache>
                <c:ptCount val="1"/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3.Գ.8'!$AH$2:$BA$2</c:f>
              <c:strCache>
                <c:ptCount val="20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</c:strCache>
            </c:strRef>
          </c:cat>
          <c:val>
            <c:numRef>
              <c:f>'Գծապատկեր 3.Գ.8'!$AH$9:$BA$9</c:f>
              <c:numCache>
                <c:formatCode>0.0</c:formatCode>
                <c:ptCount val="20"/>
              </c:numCache>
            </c:numRef>
          </c:val>
          <c:extLst>
            <c:ext xmlns:c16="http://schemas.microsoft.com/office/drawing/2014/chart" uri="{C3380CC4-5D6E-409C-BE32-E72D297353CC}">
              <c16:uniqueId val="{00000006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72121520"/>
        <c:axId val="672131856"/>
      </c:barChart>
      <c:catAx>
        <c:axId val="672119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20976"/>
        <c:crosses val="autoZero"/>
        <c:auto val="1"/>
        <c:lblAlgn val="ctr"/>
        <c:lblOffset val="100"/>
        <c:noMultiLvlLbl val="0"/>
      </c:catAx>
      <c:valAx>
        <c:axId val="672120976"/>
        <c:scaling>
          <c:orientation val="minMax"/>
          <c:max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19888"/>
        <c:crosses val="autoZero"/>
        <c:crossBetween val="between"/>
        <c:majorUnit val="25"/>
      </c:valAx>
      <c:valAx>
        <c:axId val="672131856"/>
        <c:scaling>
          <c:orientation val="minMax"/>
          <c:max val="10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21520"/>
        <c:crosses val="max"/>
        <c:crossBetween val="between"/>
        <c:majorUnit val="25"/>
      </c:valAx>
      <c:catAx>
        <c:axId val="6721215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2131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layout>
        <c:manualLayout>
          <c:xMode val="edge"/>
          <c:yMode val="edge"/>
          <c:x val="3.1413094530769105E-2"/>
          <c:y val="3.8650974179446115E-2"/>
          <c:w val="0.94868328958880133"/>
          <c:h val="0.162833005249343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'Գծապատկեր 3.Դ.1'!$C$1</c:f>
              <c:strCache>
                <c:ptCount val="1"/>
                <c:pt idx="0">
                  <c:v>Նվազագույն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'Գծապատկեր 3.Դ.1'!$A$2:$A$9</c:f>
              <c:numCache>
                <c:formatCode>m/d/yy;@</c:formatCode>
                <c:ptCount val="8"/>
                <c:pt idx="0">
                  <c:v>45734</c:v>
                </c:pt>
                <c:pt idx="1">
                  <c:v>45783</c:v>
                </c:pt>
                <c:pt idx="2">
                  <c:v>45825</c:v>
                </c:pt>
                <c:pt idx="3">
                  <c:v>45874</c:v>
                </c:pt>
                <c:pt idx="4">
                  <c:v>45916</c:v>
                </c:pt>
                <c:pt idx="5">
                  <c:v>45965</c:v>
                </c:pt>
                <c:pt idx="6">
                  <c:v>46007</c:v>
                </c:pt>
                <c:pt idx="7">
                  <c:v>46056</c:v>
                </c:pt>
              </c:numCache>
            </c:numRef>
          </c:cat>
          <c:val>
            <c:numRef>
              <c:f>'Գծապատկեր 3.Դ.1'!$C$2:$C$9</c:f>
              <c:numCache>
                <c:formatCode>0.00</c:formatCode>
                <c:ptCount val="8"/>
                <c:pt idx="0">
                  <c:v>6.5</c:v>
                </c:pt>
                <c:pt idx="1">
                  <c:v>6.25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5.75</c:v>
                </c:pt>
                <c:pt idx="6">
                  <c:v>5.75</c:v>
                </c:pt>
                <c:pt idx="7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62-444A-960B-096F81C0AC85}"/>
            </c:ext>
          </c:extLst>
        </c:ser>
        <c:ser>
          <c:idx val="2"/>
          <c:order val="2"/>
          <c:tx>
            <c:strRef>
              <c:f>'Գծապատկեր 3.Դ.1'!$D$1</c:f>
              <c:strCache>
                <c:ptCount val="1"/>
                <c:pt idx="0">
                  <c:v>Առավելագույն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numRef>
              <c:f>'Գծապատկեր 3.Դ.1'!$A$2:$A$9</c:f>
              <c:numCache>
                <c:formatCode>m/d/yy;@</c:formatCode>
                <c:ptCount val="8"/>
                <c:pt idx="0">
                  <c:v>45734</c:v>
                </c:pt>
                <c:pt idx="1">
                  <c:v>45783</c:v>
                </c:pt>
                <c:pt idx="2">
                  <c:v>45825</c:v>
                </c:pt>
                <c:pt idx="3">
                  <c:v>45874</c:v>
                </c:pt>
                <c:pt idx="4">
                  <c:v>45916</c:v>
                </c:pt>
                <c:pt idx="5">
                  <c:v>45965</c:v>
                </c:pt>
                <c:pt idx="6">
                  <c:v>46007</c:v>
                </c:pt>
                <c:pt idx="7">
                  <c:v>46056</c:v>
                </c:pt>
              </c:numCache>
            </c:numRef>
          </c:cat>
          <c:val>
            <c:numRef>
              <c:f>'Գծապատկեր 3.Դ.1'!$D$2:$D$9</c:f>
              <c:numCache>
                <c:formatCode>0.00</c:formatCode>
                <c:ptCount val="8"/>
                <c:pt idx="0">
                  <c:v>0.50000000000000044</c:v>
                </c:pt>
                <c:pt idx="1">
                  <c:v>0.50000000000000044</c:v>
                </c:pt>
                <c:pt idx="2">
                  <c:v>0.75000000000000067</c:v>
                </c:pt>
                <c:pt idx="3">
                  <c:v>1.0000000000000009</c:v>
                </c:pt>
                <c:pt idx="4">
                  <c:v>1.0000000000000009</c:v>
                </c:pt>
                <c:pt idx="5">
                  <c:v>1.2500000000000004</c:v>
                </c:pt>
                <c:pt idx="6">
                  <c:v>1.2500000000000004</c:v>
                </c:pt>
                <c:pt idx="7">
                  <c:v>1.5000000000000007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2123696"/>
        <c:axId val="672123152"/>
      </c:areaChart>
      <c:lineChart>
        <c:grouping val="standard"/>
        <c:varyColors val="0"/>
        <c:ser>
          <c:idx val="0"/>
          <c:order val="0"/>
          <c:tx>
            <c:strRef>
              <c:f>'Գծապատկեր 3.Դ.1'!$B$1</c:f>
              <c:strCache>
                <c:ptCount val="1"/>
                <c:pt idx="0">
                  <c:v>Մեդիան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3.Դ.1'!$A$2:$A$9</c:f>
              <c:numCache>
                <c:formatCode>m/d/yy;@</c:formatCode>
                <c:ptCount val="8"/>
                <c:pt idx="0">
                  <c:v>45734</c:v>
                </c:pt>
                <c:pt idx="1">
                  <c:v>45783</c:v>
                </c:pt>
                <c:pt idx="2">
                  <c:v>45825</c:v>
                </c:pt>
                <c:pt idx="3">
                  <c:v>45874</c:v>
                </c:pt>
                <c:pt idx="4">
                  <c:v>45916</c:v>
                </c:pt>
                <c:pt idx="5">
                  <c:v>45965</c:v>
                </c:pt>
                <c:pt idx="6">
                  <c:v>46007</c:v>
                </c:pt>
                <c:pt idx="7">
                  <c:v>46056</c:v>
                </c:pt>
              </c:numCache>
            </c:numRef>
          </c:cat>
          <c:val>
            <c:numRef>
              <c:f>'Գծապատկեր 3.Դ.1'!$B$2:$B$9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6.375</c:v>
                </c:pt>
                <c:pt idx="4">
                  <c:v>6.25</c:v>
                </c:pt>
                <c:pt idx="5">
                  <c:v>6.25</c:v>
                </c:pt>
                <c:pt idx="6">
                  <c:v>6.125</c:v>
                </c:pt>
                <c:pt idx="7">
                  <c:v>6.125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122608"/>
        <c:axId val="672125328"/>
      </c:lineChart>
      <c:dateAx>
        <c:axId val="67212260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25328"/>
        <c:crosses val="autoZero"/>
        <c:auto val="0"/>
        <c:lblOffset val="100"/>
        <c:baseTimeUnit val="days"/>
        <c:majorUnit val="30"/>
        <c:majorTimeUnit val="days"/>
      </c:dateAx>
      <c:valAx>
        <c:axId val="672125328"/>
        <c:scaling>
          <c:orientation val="minMax"/>
          <c:max val="7.5"/>
          <c:min val="4.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22608"/>
        <c:crosses val="autoZero"/>
        <c:crossBetween val="between"/>
      </c:valAx>
      <c:valAx>
        <c:axId val="672123152"/>
        <c:scaling>
          <c:orientation val="minMax"/>
          <c:max val="7.5"/>
          <c:min val="4.5"/>
        </c:scaling>
        <c:delete val="0"/>
        <c:axPos val="r"/>
        <c:numFmt formatCode="_(* #,##0.0_);_(* \(#,##0.0\);_(* &quot;-&quot;?_);_(@_)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23696"/>
        <c:crosses val="max"/>
        <c:crossBetween val="between"/>
      </c:valAx>
      <c:dateAx>
        <c:axId val="672123696"/>
        <c:scaling>
          <c:orientation val="minMax"/>
        </c:scaling>
        <c:delete val="1"/>
        <c:axPos val="b"/>
        <c:numFmt formatCode="m/d/yy;@" sourceLinked="1"/>
        <c:majorTickMark val="out"/>
        <c:minorTickMark val="none"/>
        <c:tickLblPos val="nextTo"/>
        <c:crossAx val="6721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98101691440673E-2"/>
          <c:y val="5.1709408669413641E-2"/>
          <c:w val="0.93342629768736196"/>
          <c:h val="0.78260135710362166"/>
        </c:manualLayout>
      </c:layout>
      <c:scatterChart>
        <c:scatterStyle val="lineMarker"/>
        <c:varyColors val="0"/>
        <c:ser>
          <c:idx val="0"/>
          <c:order val="0"/>
          <c:tx>
            <c:strRef>
              <c:f>'Գծապատկեր 3.Դ.2'!$A$3</c:f>
              <c:strCache>
                <c:ptCount val="1"/>
                <c:pt idx="0">
                  <c:v>12/6/2024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3.Դ.2'!$B$3:$M$3</c:f>
              <c:numCache>
                <c:formatCode>0.00</c:formatCode>
                <c:ptCount val="12"/>
                <c:pt idx="0">
                  <c:v>8.2774000000000001</c:v>
                </c:pt>
                <c:pt idx="1">
                  <c:v>8.3117000000000001</c:v>
                </c:pt>
                <c:pt idx="2">
                  <c:v>8.3826999999999998</c:v>
                </c:pt>
                <c:pt idx="3">
                  <c:v>8.5267999999999997</c:v>
                </c:pt>
                <c:pt idx="4">
                  <c:v>8.7469999999999999</c:v>
                </c:pt>
                <c:pt idx="5">
                  <c:v>8.9643999999999995</c:v>
                </c:pt>
                <c:pt idx="6">
                  <c:v>9.3559000000000001</c:v>
                </c:pt>
                <c:pt idx="7">
                  <c:v>9.5898000000000003</c:v>
                </c:pt>
                <c:pt idx="8">
                  <c:v>9.7250999999999994</c:v>
                </c:pt>
                <c:pt idx="9">
                  <c:v>9.7908000000000008</c:v>
                </c:pt>
                <c:pt idx="10">
                  <c:v>9.8443000000000005</c:v>
                </c:pt>
                <c:pt idx="11">
                  <c:v>9.9062999999999999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2125872"/>
        <c:axId val="672124240"/>
      </c:scatterChart>
      <c:scatterChart>
        <c:scatterStyle val="lineMarker"/>
        <c:varyColors val="0"/>
        <c:ser>
          <c:idx val="1"/>
          <c:order val="1"/>
          <c:tx>
            <c:strRef>
              <c:f>'Գծապատկեր 3.Դ.2'!$A$4</c:f>
              <c:strCache>
                <c:ptCount val="1"/>
                <c:pt idx="0">
                  <c:v>1/31/2025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3.Դ.2'!$B$4:$M$4</c:f>
              <c:numCache>
                <c:formatCode>0.00</c:formatCode>
                <c:ptCount val="12"/>
                <c:pt idx="0">
                  <c:v>7.9414999999999996</c:v>
                </c:pt>
                <c:pt idx="1">
                  <c:v>7.9827000000000004</c:v>
                </c:pt>
                <c:pt idx="2">
                  <c:v>8.0679999999999996</c:v>
                </c:pt>
                <c:pt idx="3">
                  <c:v>8.2274999999999991</c:v>
                </c:pt>
                <c:pt idx="4">
                  <c:v>8.4042999999999992</c:v>
                </c:pt>
                <c:pt idx="5">
                  <c:v>8.5807000000000002</c:v>
                </c:pt>
                <c:pt idx="6">
                  <c:v>9.1298999999999992</c:v>
                </c:pt>
                <c:pt idx="7">
                  <c:v>9.4166000000000007</c:v>
                </c:pt>
                <c:pt idx="8">
                  <c:v>9.6347000000000005</c:v>
                </c:pt>
                <c:pt idx="9">
                  <c:v>9.734</c:v>
                </c:pt>
                <c:pt idx="10">
                  <c:v>9.8556000000000008</c:v>
                </c:pt>
                <c:pt idx="11">
                  <c:v>9.9871999999999996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0E9-4F8B-8D11-33A46D26DBD9}"/>
            </c:ext>
          </c:extLst>
        </c:ser>
        <c:ser>
          <c:idx val="3"/>
          <c:order val="2"/>
          <c:tx>
            <c:strRef>
              <c:f>'Գծապատկեր 3.Դ.2'!$A$6</c:f>
              <c:strCache>
                <c:ptCount val="1"/>
                <c:pt idx="0">
                  <c:v>3/14/2025</c:v>
                </c:pt>
              </c:strCache>
            </c:strRef>
          </c:tx>
          <c:spPr>
            <a:ln w="28575" cap="rnd">
              <a:solidFill>
                <a:srgbClr val="AAAAAA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AAAAA"/>
              </a:solidFill>
              <a:ln w="9525">
                <a:solidFill>
                  <a:srgbClr val="AAAAAA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3.Դ.2'!$B$6:$M$6</c:f>
              <c:numCache>
                <c:formatCode>0.00</c:formatCode>
                <c:ptCount val="12"/>
                <c:pt idx="0">
                  <c:v>7.2972999999999999</c:v>
                </c:pt>
                <c:pt idx="1">
                  <c:v>7.3765999999999998</c:v>
                </c:pt>
                <c:pt idx="2">
                  <c:v>7.5404</c:v>
                </c:pt>
                <c:pt idx="3">
                  <c:v>7.7918000000000003</c:v>
                </c:pt>
                <c:pt idx="4">
                  <c:v>8.2203999999999997</c:v>
                </c:pt>
                <c:pt idx="5">
                  <c:v>8.4456000000000007</c:v>
                </c:pt>
                <c:pt idx="6">
                  <c:v>8.9946999999999999</c:v>
                </c:pt>
                <c:pt idx="7">
                  <c:v>9.2440999999999995</c:v>
                </c:pt>
                <c:pt idx="8">
                  <c:v>9.4434000000000005</c:v>
                </c:pt>
                <c:pt idx="9">
                  <c:v>9.5091000000000001</c:v>
                </c:pt>
                <c:pt idx="10">
                  <c:v>9.6008999999999993</c:v>
                </c:pt>
                <c:pt idx="11">
                  <c:v>9.6911000000000005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BCC-41C5-97DE-F0B4B0DDD1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2132400"/>
        <c:axId val="672124784"/>
      </c:scatterChart>
      <c:valAx>
        <c:axId val="672125872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 sz="700"/>
                  <a:t>ժամկետայնություն</a:t>
                </a:r>
                <a:r>
                  <a:rPr lang="en-US" sz="700" baseline="0"/>
                  <a:t> (</a:t>
                </a:r>
                <a:r>
                  <a:rPr lang="hy-AM" sz="700"/>
                  <a:t>տարի</a:t>
                </a:r>
                <a:r>
                  <a:rPr lang="en-US" sz="700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24240"/>
        <c:crosses val="autoZero"/>
        <c:crossBetween val="midCat"/>
      </c:valAx>
      <c:valAx>
        <c:axId val="672124240"/>
        <c:scaling>
          <c:orientation val="minMax"/>
          <c:max val="10"/>
          <c:min val="7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25872"/>
        <c:crosses val="autoZero"/>
        <c:crossBetween val="midCat"/>
        <c:majorUnit val="0.5"/>
      </c:valAx>
      <c:valAx>
        <c:axId val="672124784"/>
        <c:scaling>
          <c:orientation val="minMax"/>
          <c:max val="10"/>
          <c:min val="7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32400"/>
        <c:crosses val="max"/>
        <c:crossBetween val="midCat"/>
      </c:valAx>
      <c:valAx>
        <c:axId val="672132400"/>
        <c:scaling>
          <c:orientation val="minMax"/>
        </c:scaling>
        <c:delete val="1"/>
        <c:axPos val="b"/>
        <c:numFmt formatCode="0.00" sourceLinked="1"/>
        <c:majorTickMark val="out"/>
        <c:minorTickMark val="none"/>
        <c:tickLblPos val="nextTo"/>
        <c:crossAx val="6721247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10148731408575E-2"/>
          <c:y val="3.7962962962962955E-2"/>
          <c:w val="0.90637970253718281"/>
          <c:h val="0.82030365995917176"/>
        </c:manualLayout>
      </c:layout>
      <c:areaChart>
        <c:grouping val="stacked"/>
        <c:varyColors val="0"/>
        <c:ser>
          <c:idx val="2"/>
          <c:order val="2"/>
          <c:tx>
            <c:strRef>
              <c:f>'Գծապատկեր 3.Դ.3'!$D$1</c:f>
              <c:strCache>
                <c:ptCount val="1"/>
                <c:pt idx="0">
                  <c:v>1.00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3.Դ.3'!$A$4:$A$34</c:f>
              <c:strCache>
                <c:ptCount val="31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</c:strCache>
            </c:strRef>
          </c:cat>
          <c:val>
            <c:numRef>
              <c:f>'Գծապատկեր 3.Դ.3'!$D$3:$D$33</c:f>
              <c:numCache>
                <c:formatCode>0.0</c:formatCode>
                <c:ptCount val="31"/>
                <c:pt idx="0">
                  <c:v>5.5297532599999997</c:v>
                </c:pt>
                <c:pt idx="1">
                  <c:v>5.6335517700000004</c:v>
                </c:pt>
                <c:pt idx="2">
                  <c:v>5.1472371099999998</c:v>
                </c:pt>
                <c:pt idx="3">
                  <c:v>5.8516546099999998</c:v>
                </c:pt>
                <c:pt idx="4">
                  <c:v>5.9070606300000001</c:v>
                </c:pt>
                <c:pt idx="5">
                  <c:v>4.57456058</c:v>
                </c:pt>
                <c:pt idx="6">
                  <c:v>4.2813288500000004</c:v>
                </c:pt>
                <c:pt idx="7">
                  <c:v>3.71770011</c:v>
                </c:pt>
                <c:pt idx="8">
                  <c:v>4.9646634599999997</c:v>
                </c:pt>
                <c:pt idx="9">
                  <c:v>5.9311853599999997</c:v>
                </c:pt>
                <c:pt idx="10">
                  <c:v>5.8224755200000002</c:v>
                </c:pt>
                <c:pt idx="11">
                  <c:v>4.9979114600000001</c:v>
                </c:pt>
                <c:pt idx="12">
                  <c:v>4.5723585</c:v>
                </c:pt>
                <c:pt idx="13">
                  <c:v>5.0249919700000003</c:v>
                </c:pt>
                <c:pt idx="14">
                  <c:v>4.5953611700000003</c:v>
                </c:pt>
                <c:pt idx="15">
                  <c:v>4.1771115500000002</c:v>
                </c:pt>
                <c:pt idx="16">
                  <c:v>4.7968552500000001</c:v>
                </c:pt>
                <c:pt idx="17">
                  <c:v>4.8817900500000002</c:v>
                </c:pt>
                <c:pt idx="18">
                  <c:v>4.8291244000000004</c:v>
                </c:pt>
                <c:pt idx="19">
                  <c:v>7.6117426399999992</c:v>
                </c:pt>
                <c:pt idx="20">
                  <c:v>7.7103778999999992</c:v>
                </c:pt>
                <c:pt idx="21">
                  <c:v>8.0813053799999999</c:v>
                </c:pt>
                <c:pt idx="22">
                  <c:v>8.6393317700000001</c:v>
                </c:pt>
                <c:pt idx="23">
                  <c:v>8.3279589299999994</c:v>
                </c:pt>
                <c:pt idx="24">
                  <c:v>7.6945951099999998</c:v>
                </c:pt>
                <c:pt idx="25">
                  <c:v>7.2228165000000004</c:v>
                </c:pt>
                <c:pt idx="26">
                  <c:v>7.6866628000000006</c:v>
                </c:pt>
                <c:pt idx="27">
                  <c:v>7.7031585499999995</c:v>
                </c:pt>
                <c:pt idx="28">
                  <c:v>6.9827434899999998</c:v>
                </c:pt>
                <c:pt idx="29">
                  <c:v>6.5448226900000002</c:v>
                </c:pt>
                <c:pt idx="30">
                  <c:v>6.1604318200000003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A1-45D3-8F08-7B231495F23E}"/>
            </c:ext>
          </c:extLst>
        </c:ser>
        <c:ser>
          <c:idx val="3"/>
          <c:order val="3"/>
          <c:tx>
            <c:strRef>
              <c:f>'Գծապատկեր 3.Դ.3'!$E$1</c:f>
              <c:strCache>
                <c:ptCount val="1"/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strRef>
              <c:f>'Գծապատկեր 3.Դ.3'!$A$4:$A$34</c:f>
              <c:strCache>
                <c:ptCount val="31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</c:strCache>
            </c:strRef>
          </c:cat>
          <c:val>
            <c:numRef>
              <c:f>'Գծապատկեր 3.Դ.3'!$E$4:$E$34</c:f>
              <c:numCache>
                <c:formatCode>0.0</c:formatCode>
                <c:ptCount val="31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A1-45D3-8F08-7B231495F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2127504"/>
        <c:axId val="672128048"/>
      </c:areaChart>
      <c:lineChart>
        <c:grouping val="standard"/>
        <c:varyColors val="0"/>
        <c:ser>
          <c:idx val="0"/>
          <c:order val="0"/>
          <c:tx>
            <c:strRef>
              <c:f>'Գծապատկեր 3.Դ.3'!$B$1</c:f>
              <c:strCache>
                <c:ptCount val="1"/>
                <c:pt idx="0">
                  <c:v>Քաղաքականության տոկոսադրույք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3.Դ.3'!$A$4:$A$34</c:f>
              <c:strCache>
                <c:ptCount val="31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</c:strCache>
            </c:strRef>
          </c:cat>
          <c:val>
            <c:numRef>
              <c:f>'Գծապատկեր 3.Դ.3'!$B$4:$B$34</c:f>
              <c:numCache>
                <c:formatCode>0.0</c:formatCode>
                <c:ptCount val="31"/>
                <c:pt idx="0">
                  <c:v>5.01</c:v>
                </c:pt>
                <c:pt idx="1">
                  <c:v>5.68</c:v>
                </c:pt>
                <c:pt idx="2">
                  <c:v>6</c:v>
                </c:pt>
                <c:pt idx="3">
                  <c:v>5.78</c:v>
                </c:pt>
                <c:pt idx="4">
                  <c:v>6.03</c:v>
                </c:pt>
                <c:pt idx="5">
                  <c:v>6.15</c:v>
                </c:pt>
                <c:pt idx="6">
                  <c:v>5.71</c:v>
                </c:pt>
                <c:pt idx="7">
                  <c:v>5.76</c:v>
                </c:pt>
                <c:pt idx="8">
                  <c:v>5.68</c:v>
                </c:pt>
                <c:pt idx="9">
                  <c:v>5.42</c:v>
                </c:pt>
                <c:pt idx="10">
                  <c:v>5.22</c:v>
                </c:pt>
                <c:pt idx="11">
                  <c:v>4.68</c:v>
                </c:pt>
                <c:pt idx="12">
                  <c:v>4.2</c:v>
                </c:pt>
                <c:pt idx="13">
                  <c:v>4.51</c:v>
                </c:pt>
                <c:pt idx="14">
                  <c:v>5.54</c:v>
                </c:pt>
                <c:pt idx="15">
                  <c:v>6.29</c:v>
                </c:pt>
                <c:pt idx="16">
                  <c:v>7.2</c:v>
                </c:pt>
                <c:pt idx="17">
                  <c:v>7.68</c:v>
                </c:pt>
                <c:pt idx="18">
                  <c:v>8.1300000000000008</c:v>
                </c:pt>
                <c:pt idx="19">
                  <c:v>9.43</c:v>
                </c:pt>
                <c:pt idx="20">
                  <c:v>9.7100000000000009</c:v>
                </c:pt>
                <c:pt idx="21">
                  <c:v>10.46</c:v>
                </c:pt>
                <c:pt idx="22">
                  <c:v>11.2</c:v>
                </c:pt>
                <c:pt idx="23">
                  <c:v>10.8</c:v>
                </c:pt>
                <c:pt idx="24">
                  <c:v>10.3</c:v>
                </c:pt>
                <c:pt idx="25">
                  <c:v>9.4</c:v>
                </c:pt>
                <c:pt idx="26">
                  <c:v>8.9</c:v>
                </c:pt>
                <c:pt idx="27">
                  <c:v>8.3000000000000007</c:v>
                </c:pt>
                <c:pt idx="28">
                  <c:v>7.8</c:v>
                </c:pt>
                <c:pt idx="29">
                  <c:v>7.3</c:v>
                </c:pt>
                <c:pt idx="30">
                  <c:v>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126416"/>
        <c:axId val="672126960"/>
      </c:lineChart>
      <c:lineChart>
        <c:grouping val="standard"/>
        <c:varyColors val="0"/>
        <c:ser>
          <c:idx val="1"/>
          <c:order val="1"/>
          <c:tx>
            <c:strRef>
              <c:f>'Գծապատկեր 3.Դ.3'!$C$1</c:f>
              <c:strCache>
                <c:ptCount val="1"/>
                <c:pt idx="0">
                  <c:v>Հիմնարար անվանական չեզոք տոկոսադրույք (R*)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3.Դ.3'!$A$4:$A$34</c:f>
              <c:strCache>
                <c:ptCount val="31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</c:strCache>
            </c:strRef>
          </c:cat>
          <c:val>
            <c:numRef>
              <c:f>'Գծապատկեր 3.Դ.3'!$C$4:$C$34</c:f>
              <c:numCache>
                <c:formatCode>0.0</c:formatCode>
                <c:ptCount val="31"/>
                <c:pt idx="0">
                  <c:v>6.6335517700000004</c:v>
                </c:pt>
                <c:pt idx="1">
                  <c:v>6.1472371099999998</c:v>
                </c:pt>
                <c:pt idx="2">
                  <c:v>6.8516546099999998</c:v>
                </c:pt>
                <c:pt idx="3">
                  <c:v>6.9070606300000001</c:v>
                </c:pt>
                <c:pt idx="4">
                  <c:v>5.57456058</c:v>
                </c:pt>
                <c:pt idx="5">
                  <c:v>5.2813288500000004</c:v>
                </c:pt>
                <c:pt idx="6">
                  <c:v>4.71770011</c:v>
                </c:pt>
                <c:pt idx="7">
                  <c:v>5.9646634599999997</c:v>
                </c:pt>
                <c:pt idx="8">
                  <c:v>6.9311853599999997</c:v>
                </c:pt>
                <c:pt idx="9">
                  <c:v>6.8224755200000002</c:v>
                </c:pt>
                <c:pt idx="10">
                  <c:v>5.9979114600000001</c:v>
                </c:pt>
                <c:pt idx="11">
                  <c:v>5.5723585</c:v>
                </c:pt>
                <c:pt idx="12">
                  <c:v>6.0249919700000003</c:v>
                </c:pt>
                <c:pt idx="13">
                  <c:v>5.5953611700000003</c:v>
                </c:pt>
                <c:pt idx="14">
                  <c:v>5.1771115500000002</c:v>
                </c:pt>
                <c:pt idx="15">
                  <c:v>5.7968552500000001</c:v>
                </c:pt>
                <c:pt idx="16">
                  <c:v>5.8817900500000002</c:v>
                </c:pt>
                <c:pt idx="17">
                  <c:v>5.8291244000000004</c:v>
                </c:pt>
                <c:pt idx="18">
                  <c:v>8.6117426399999992</c:v>
                </c:pt>
                <c:pt idx="19">
                  <c:v>8.7103778999999992</c:v>
                </c:pt>
                <c:pt idx="20">
                  <c:v>9.0813053799999999</c:v>
                </c:pt>
                <c:pt idx="21">
                  <c:v>9.6393317700000001</c:v>
                </c:pt>
                <c:pt idx="22">
                  <c:v>9.3279589299999994</c:v>
                </c:pt>
                <c:pt idx="23">
                  <c:v>8.6945951099999998</c:v>
                </c:pt>
                <c:pt idx="24">
                  <c:v>8.2228165000000004</c:v>
                </c:pt>
                <c:pt idx="25">
                  <c:v>8.6866628000000006</c:v>
                </c:pt>
                <c:pt idx="26">
                  <c:v>8.7031585499999995</c:v>
                </c:pt>
                <c:pt idx="27">
                  <c:v>7.9827434899999998</c:v>
                </c:pt>
                <c:pt idx="28">
                  <c:v>7.5448226900000002</c:v>
                </c:pt>
                <c:pt idx="29">
                  <c:v>7.1604318200000003</c:v>
                </c:pt>
                <c:pt idx="30">
                  <c:v>6.4521774699999996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127504"/>
        <c:axId val="672128048"/>
      </c:lineChart>
      <c:catAx>
        <c:axId val="672126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26960"/>
        <c:crosses val="autoZero"/>
        <c:auto val="1"/>
        <c:lblAlgn val="ctr"/>
        <c:lblOffset val="100"/>
        <c:noMultiLvlLbl val="0"/>
      </c:catAx>
      <c:valAx>
        <c:axId val="672126960"/>
        <c:scaling>
          <c:orientation val="minMax"/>
          <c:max val="12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26416"/>
        <c:crosses val="autoZero"/>
        <c:crossBetween val="between"/>
        <c:majorUnit val="1"/>
      </c:valAx>
      <c:valAx>
        <c:axId val="672128048"/>
        <c:scaling>
          <c:orientation val="minMax"/>
          <c:max val="12"/>
          <c:min val="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27504"/>
        <c:crosses val="max"/>
        <c:crossBetween val="between"/>
        <c:majorUnit val="1"/>
      </c:valAx>
      <c:catAx>
        <c:axId val="672127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21280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4923508952071005E-2"/>
          <c:y val="8.4942951902406014E-2"/>
          <c:w val="0.57793897637795277"/>
          <c:h val="0.1357221493146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2944641303135779E-2"/>
          <c:y val="5.0925925925925923E-2"/>
          <c:w val="0.92341359846626603"/>
          <c:h val="0.77495151647710703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3.Դ.4'!$A$3</c:f>
              <c:strCache>
                <c:ptCount val="1"/>
                <c:pt idx="0">
                  <c:v>Սպառողական վարկեր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3.Դ.4'!$B$1:$BJ$1</c:f>
              <c:numCache>
                <c:formatCode>m/d/yyyy</c:formatCode>
                <c:ptCount val="61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</c:numCache>
            </c:numRef>
          </c:cat>
          <c:val>
            <c:numRef>
              <c:f>'Գծապատկեր 3.Դ.4'!$B$3:$BJ$3</c:f>
              <c:numCache>
                <c:formatCode>0.0</c:formatCode>
                <c:ptCount val="61"/>
                <c:pt idx="0">
                  <c:v>30.087206705808068</c:v>
                </c:pt>
                <c:pt idx="1">
                  <c:v>28.616216104920021</c:v>
                </c:pt>
                <c:pt idx="2">
                  <c:v>27.883147342992309</c:v>
                </c:pt>
                <c:pt idx="3">
                  <c:v>21.869651529992296</c:v>
                </c:pt>
                <c:pt idx="4">
                  <c:v>20.751253875010157</c:v>
                </c:pt>
                <c:pt idx="5">
                  <c:v>20.130674849347674</c:v>
                </c:pt>
                <c:pt idx="6">
                  <c:v>17.974408135637709</c:v>
                </c:pt>
                <c:pt idx="7">
                  <c:v>15.43283779522322</c:v>
                </c:pt>
                <c:pt idx="8">
                  <c:v>13.581659630316501</c:v>
                </c:pt>
                <c:pt idx="9">
                  <c:v>8.3424455582047141</c:v>
                </c:pt>
                <c:pt idx="10">
                  <c:v>6.3680474679915555</c:v>
                </c:pt>
                <c:pt idx="11">
                  <c:v>1.4328968107074624</c:v>
                </c:pt>
                <c:pt idx="12">
                  <c:v>-0.46886325949314633</c:v>
                </c:pt>
                <c:pt idx="13">
                  <c:v>-1.3111954005639581</c:v>
                </c:pt>
                <c:pt idx="14">
                  <c:v>-3.8214239954938556</c:v>
                </c:pt>
                <c:pt idx="15">
                  <c:v>-4.7476522420962013</c:v>
                </c:pt>
                <c:pt idx="16">
                  <c:v>-5.3230664715919973</c:v>
                </c:pt>
                <c:pt idx="17">
                  <c:v>-8.8205430935134217</c:v>
                </c:pt>
                <c:pt idx="18">
                  <c:v>-11.009680214558992</c:v>
                </c:pt>
                <c:pt idx="19">
                  <c:v>-12.233128112550117</c:v>
                </c:pt>
                <c:pt idx="20">
                  <c:v>-13.294910208995914</c:v>
                </c:pt>
                <c:pt idx="21">
                  <c:v>-13.071793077503147</c:v>
                </c:pt>
                <c:pt idx="22">
                  <c:v>-12.36947734473155</c:v>
                </c:pt>
                <c:pt idx="23">
                  <c:v>-11.216388024654766</c:v>
                </c:pt>
                <c:pt idx="24">
                  <c:v>-10.869728798413725</c:v>
                </c:pt>
                <c:pt idx="25">
                  <c:v>-10.884635658572883</c:v>
                </c:pt>
                <c:pt idx="26">
                  <c:v>-8.8641592428050373</c:v>
                </c:pt>
                <c:pt idx="27">
                  <c:v>-8.1148804801061907</c:v>
                </c:pt>
                <c:pt idx="28">
                  <c:v>-6.8362389666899332</c:v>
                </c:pt>
                <c:pt idx="29">
                  <c:v>-4.9455436932551162</c:v>
                </c:pt>
                <c:pt idx="30">
                  <c:v>-2.5178202955421169</c:v>
                </c:pt>
                <c:pt idx="31">
                  <c:v>-0.6653816009261293</c:v>
                </c:pt>
                <c:pt idx="32">
                  <c:v>0.52861712551295348</c:v>
                </c:pt>
                <c:pt idx="33">
                  <c:v>1.1280634570976833</c:v>
                </c:pt>
                <c:pt idx="34">
                  <c:v>7.6091738334931769</c:v>
                </c:pt>
                <c:pt idx="35">
                  <c:v>8.5621068086435326</c:v>
                </c:pt>
                <c:pt idx="36">
                  <c:v>9.8060663573760856</c:v>
                </c:pt>
                <c:pt idx="37">
                  <c:v>10.472377483014439</c:v>
                </c:pt>
                <c:pt idx="38">
                  <c:v>11.287090833867985</c:v>
                </c:pt>
                <c:pt idx="39">
                  <c:v>13.385554418951639</c:v>
                </c:pt>
                <c:pt idx="40">
                  <c:v>14.26553384911009</c:v>
                </c:pt>
                <c:pt idx="41">
                  <c:v>16.238541223518531</c:v>
                </c:pt>
                <c:pt idx="42">
                  <c:v>21.661514846966099</c:v>
                </c:pt>
                <c:pt idx="43">
                  <c:v>22.987791496401734</c:v>
                </c:pt>
                <c:pt idx="44">
                  <c:v>24.074124246793449</c:v>
                </c:pt>
                <c:pt idx="45">
                  <c:v>26.694033518657314</c:v>
                </c:pt>
                <c:pt idx="46">
                  <c:v>21.249946747191828</c:v>
                </c:pt>
                <c:pt idx="47">
                  <c:v>21.577246758027147</c:v>
                </c:pt>
                <c:pt idx="48">
                  <c:v>23.015016348356966</c:v>
                </c:pt>
                <c:pt idx="49">
                  <c:v>24.672621126075246</c:v>
                </c:pt>
                <c:pt idx="50">
                  <c:v>24.99110499182833</c:v>
                </c:pt>
                <c:pt idx="51">
                  <c:v>24.19059270216728</c:v>
                </c:pt>
                <c:pt idx="52">
                  <c:v>24.888213910014834</c:v>
                </c:pt>
                <c:pt idx="53">
                  <c:v>25.534001710575293</c:v>
                </c:pt>
                <c:pt idx="54">
                  <c:v>21.593704214975329</c:v>
                </c:pt>
                <c:pt idx="55">
                  <c:v>22.112391067438296</c:v>
                </c:pt>
                <c:pt idx="56">
                  <c:v>23.795085812231463</c:v>
                </c:pt>
                <c:pt idx="57">
                  <c:v>24.269292308659772</c:v>
                </c:pt>
                <c:pt idx="58">
                  <c:v>25.8</c:v>
                </c:pt>
                <c:pt idx="59">
                  <c:v>28.5</c:v>
                </c:pt>
                <c:pt idx="60">
                  <c:v>31.03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7D-445D-829A-13592C5FDE29}"/>
            </c:ext>
          </c:extLst>
        </c:ser>
        <c:ser>
          <c:idx val="2"/>
          <c:order val="2"/>
          <c:tx>
            <c:strRef>
              <c:f>'Գծապատկեր 3.Դ.4'!$A$4</c:f>
              <c:strCache>
                <c:ptCount val="1"/>
                <c:pt idx="0">
                  <c:v>Հիպոթեքային վարկեր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3.Դ.4'!$B$1:$BJ$1</c:f>
              <c:numCache>
                <c:formatCode>m/d/yyyy</c:formatCode>
                <c:ptCount val="61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</c:numCache>
            </c:numRef>
          </c:cat>
          <c:val>
            <c:numRef>
              <c:f>'Գծապատկեր 3.Դ.4'!$B$4:$BJ$4</c:f>
              <c:numCache>
                <c:formatCode>0.0</c:formatCode>
                <c:ptCount val="61"/>
                <c:pt idx="0">
                  <c:v>41.068074513194915</c:v>
                </c:pt>
                <c:pt idx="1">
                  <c:v>42.712161564112328</c:v>
                </c:pt>
                <c:pt idx="2">
                  <c:v>46.144396851655415</c:v>
                </c:pt>
                <c:pt idx="3">
                  <c:v>40.833807504147131</c:v>
                </c:pt>
                <c:pt idx="4">
                  <c:v>38.107496238879854</c:v>
                </c:pt>
                <c:pt idx="5">
                  <c:v>37.004593830715926</c:v>
                </c:pt>
                <c:pt idx="6">
                  <c:v>36.987752118498499</c:v>
                </c:pt>
                <c:pt idx="7">
                  <c:v>37.107945984316196</c:v>
                </c:pt>
                <c:pt idx="8">
                  <c:v>37.183522568870764</c:v>
                </c:pt>
                <c:pt idx="9">
                  <c:v>36.357811235992024</c:v>
                </c:pt>
                <c:pt idx="10">
                  <c:v>34.058010775656442</c:v>
                </c:pt>
                <c:pt idx="11">
                  <c:v>34.132162939705488</c:v>
                </c:pt>
                <c:pt idx="12">
                  <c:v>34.368110500221086</c:v>
                </c:pt>
                <c:pt idx="13">
                  <c:v>33.758051666564228</c:v>
                </c:pt>
                <c:pt idx="14">
                  <c:v>30.948590884722393</c:v>
                </c:pt>
                <c:pt idx="15">
                  <c:v>35.813966406234442</c:v>
                </c:pt>
                <c:pt idx="16">
                  <c:v>37.156750899095336</c:v>
                </c:pt>
                <c:pt idx="17">
                  <c:v>36.289300296701811</c:v>
                </c:pt>
                <c:pt idx="18">
                  <c:v>34.145432880958367</c:v>
                </c:pt>
                <c:pt idx="19">
                  <c:v>34.622867418526624</c:v>
                </c:pt>
                <c:pt idx="20">
                  <c:v>33.113707729002414</c:v>
                </c:pt>
                <c:pt idx="21">
                  <c:v>33.51871260726935</c:v>
                </c:pt>
                <c:pt idx="22">
                  <c:v>36.459035176544589</c:v>
                </c:pt>
                <c:pt idx="23">
                  <c:v>36.04558059198186</c:v>
                </c:pt>
                <c:pt idx="24">
                  <c:v>36.05168492232125</c:v>
                </c:pt>
                <c:pt idx="25">
                  <c:v>34.40041311660331</c:v>
                </c:pt>
                <c:pt idx="26">
                  <c:v>34.964527608348092</c:v>
                </c:pt>
                <c:pt idx="27">
                  <c:v>32.111005612710784</c:v>
                </c:pt>
                <c:pt idx="28">
                  <c:v>31.819933839195524</c:v>
                </c:pt>
                <c:pt idx="29">
                  <c:v>30.909219155690781</c:v>
                </c:pt>
                <c:pt idx="30">
                  <c:v>32.035571357249971</c:v>
                </c:pt>
                <c:pt idx="31">
                  <c:v>31.996374657837446</c:v>
                </c:pt>
                <c:pt idx="32">
                  <c:v>32.889180699432941</c:v>
                </c:pt>
                <c:pt idx="33">
                  <c:v>32.329067950942417</c:v>
                </c:pt>
                <c:pt idx="34">
                  <c:v>31.618967905718009</c:v>
                </c:pt>
                <c:pt idx="35">
                  <c:v>29.74457470978944</c:v>
                </c:pt>
                <c:pt idx="36">
                  <c:v>29.466437569734772</c:v>
                </c:pt>
                <c:pt idx="37">
                  <c:v>28.997004135418834</c:v>
                </c:pt>
                <c:pt idx="38">
                  <c:v>28.614058029678336</c:v>
                </c:pt>
                <c:pt idx="39">
                  <c:v>30.261892477620233</c:v>
                </c:pt>
                <c:pt idx="40">
                  <c:v>30.692777225937196</c:v>
                </c:pt>
                <c:pt idx="41">
                  <c:v>32.841240701376286</c:v>
                </c:pt>
                <c:pt idx="42">
                  <c:v>29.618992595098636</c:v>
                </c:pt>
                <c:pt idx="43">
                  <c:v>28.809647172137542</c:v>
                </c:pt>
                <c:pt idx="44">
                  <c:v>27.776869925097913</c:v>
                </c:pt>
                <c:pt idx="45">
                  <c:v>28.295756092316047</c:v>
                </c:pt>
                <c:pt idx="46">
                  <c:v>26.794478886436089</c:v>
                </c:pt>
                <c:pt idx="47">
                  <c:v>26.072749024796458</c:v>
                </c:pt>
                <c:pt idx="48">
                  <c:v>25.544502391553571</c:v>
                </c:pt>
                <c:pt idx="49">
                  <c:v>25.284689704876584</c:v>
                </c:pt>
                <c:pt idx="50">
                  <c:v>23.56316479077234</c:v>
                </c:pt>
                <c:pt idx="51">
                  <c:v>23.334055433811617</c:v>
                </c:pt>
                <c:pt idx="52">
                  <c:v>22.569494258680621</c:v>
                </c:pt>
                <c:pt idx="53">
                  <c:v>22.55986524737974</c:v>
                </c:pt>
                <c:pt idx="54">
                  <c:v>25.634391836987724</c:v>
                </c:pt>
                <c:pt idx="55">
                  <c:v>26.141876927394403</c:v>
                </c:pt>
                <c:pt idx="56">
                  <c:v>27.498129191386766</c:v>
                </c:pt>
                <c:pt idx="57">
                  <c:v>28.497135197433067</c:v>
                </c:pt>
                <c:pt idx="58">
                  <c:v>30.6</c:v>
                </c:pt>
                <c:pt idx="59">
                  <c:v>37.4</c:v>
                </c:pt>
                <c:pt idx="60">
                  <c:v>36.200000000000003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776688"/>
        <c:axId val="672776144"/>
      </c:lineChart>
      <c:lineChart>
        <c:grouping val="standard"/>
        <c:varyColors val="0"/>
        <c:ser>
          <c:idx val="0"/>
          <c:order val="0"/>
          <c:tx>
            <c:strRef>
              <c:f>'Գծապատկեր 3.Դ.4'!$A$2</c:f>
              <c:strCache>
                <c:ptCount val="1"/>
                <c:pt idx="0">
                  <c:v>Բիզնես վարկեր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3.Դ.4'!$B$1:$BJ$1</c:f>
              <c:numCache>
                <c:formatCode>m/d/yyyy</c:formatCode>
                <c:ptCount val="61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</c:numCache>
            </c:numRef>
          </c:cat>
          <c:val>
            <c:numRef>
              <c:f>'Գծապատկեր 3.Դ.4'!$B$2:$BJ$2</c:f>
              <c:numCache>
                <c:formatCode>0.0</c:formatCode>
                <c:ptCount val="61"/>
                <c:pt idx="0">
                  <c:v>5.3310120448033294</c:v>
                </c:pt>
                <c:pt idx="1">
                  <c:v>5.255913663515388</c:v>
                </c:pt>
                <c:pt idx="2">
                  <c:v>12.170652119558167</c:v>
                </c:pt>
                <c:pt idx="3">
                  <c:v>8.9713104881943515</c:v>
                </c:pt>
                <c:pt idx="4">
                  <c:v>11.060948772834367</c:v>
                </c:pt>
                <c:pt idx="5">
                  <c:v>13.014040284695728</c:v>
                </c:pt>
                <c:pt idx="6">
                  <c:v>17.616896369677093</c:v>
                </c:pt>
                <c:pt idx="7">
                  <c:v>17.354282486024974</c:v>
                </c:pt>
                <c:pt idx="8">
                  <c:v>17.415631187909831</c:v>
                </c:pt>
                <c:pt idx="9">
                  <c:v>20.255887842900023</c:v>
                </c:pt>
                <c:pt idx="10">
                  <c:v>21.440792154827747</c:v>
                </c:pt>
                <c:pt idx="11">
                  <c:v>21.851769344901427</c:v>
                </c:pt>
                <c:pt idx="12">
                  <c:v>21.355658412441091</c:v>
                </c:pt>
                <c:pt idx="13">
                  <c:v>19.063709162178011</c:v>
                </c:pt>
                <c:pt idx="14">
                  <c:v>15.536348733462679</c:v>
                </c:pt>
                <c:pt idx="15">
                  <c:v>19.683229321973993</c:v>
                </c:pt>
                <c:pt idx="16">
                  <c:v>14.081380897404516</c:v>
                </c:pt>
                <c:pt idx="17">
                  <c:v>7.5175018848082198</c:v>
                </c:pt>
                <c:pt idx="18">
                  <c:v>2.2111901661828082</c:v>
                </c:pt>
                <c:pt idx="19">
                  <c:v>1.6306579842743307</c:v>
                </c:pt>
                <c:pt idx="20">
                  <c:v>-0.80397277367429965</c:v>
                </c:pt>
                <c:pt idx="21">
                  <c:v>-3.9824274487099798</c:v>
                </c:pt>
                <c:pt idx="22">
                  <c:v>-4.0597719438375091</c:v>
                </c:pt>
                <c:pt idx="23">
                  <c:v>-7.4016226074335112</c:v>
                </c:pt>
                <c:pt idx="24">
                  <c:v>-4.7012041000236371</c:v>
                </c:pt>
                <c:pt idx="25">
                  <c:v>-2.9490255318371572</c:v>
                </c:pt>
                <c:pt idx="26">
                  <c:v>-3.0364035622321262</c:v>
                </c:pt>
                <c:pt idx="27">
                  <c:v>-6.6141129551565259</c:v>
                </c:pt>
                <c:pt idx="28">
                  <c:v>-3.6812815652098263</c:v>
                </c:pt>
                <c:pt idx="29">
                  <c:v>-5.0777753382411088</c:v>
                </c:pt>
                <c:pt idx="30">
                  <c:v>-3.9740244925456358</c:v>
                </c:pt>
                <c:pt idx="31">
                  <c:v>-5.5303616000417772</c:v>
                </c:pt>
                <c:pt idx="32">
                  <c:v>-4.5667164294823204</c:v>
                </c:pt>
                <c:pt idx="33">
                  <c:v>-4.7501332713034365</c:v>
                </c:pt>
                <c:pt idx="34">
                  <c:v>-5.6327005091524551</c:v>
                </c:pt>
                <c:pt idx="35">
                  <c:v>-2.7589281877140381</c:v>
                </c:pt>
                <c:pt idx="36">
                  <c:v>-3.4557445934443654</c:v>
                </c:pt>
                <c:pt idx="37">
                  <c:v>-5.3541067775946471</c:v>
                </c:pt>
                <c:pt idx="38">
                  <c:v>-3.7190282085715287</c:v>
                </c:pt>
                <c:pt idx="39">
                  <c:v>-0.95761989284137705</c:v>
                </c:pt>
                <c:pt idx="40">
                  <c:v>-7.7689732924635102E-2</c:v>
                </c:pt>
                <c:pt idx="41">
                  <c:v>7.9891034072053335</c:v>
                </c:pt>
                <c:pt idx="42">
                  <c:v>10.93259061293621</c:v>
                </c:pt>
                <c:pt idx="43">
                  <c:v>12.141215205520538</c:v>
                </c:pt>
                <c:pt idx="44">
                  <c:v>14.934331348232899</c:v>
                </c:pt>
                <c:pt idx="45">
                  <c:v>20.013456747703849</c:v>
                </c:pt>
                <c:pt idx="46">
                  <c:v>21.590073577652436</c:v>
                </c:pt>
                <c:pt idx="47">
                  <c:v>22.452022945061945</c:v>
                </c:pt>
                <c:pt idx="48">
                  <c:v>20.78271060871446</c:v>
                </c:pt>
                <c:pt idx="49">
                  <c:v>21.295944767018081</c:v>
                </c:pt>
                <c:pt idx="50">
                  <c:v>18.914056569753445</c:v>
                </c:pt>
                <c:pt idx="51">
                  <c:v>19.840310113836644</c:v>
                </c:pt>
                <c:pt idx="52">
                  <c:v>21.448984424345419</c:v>
                </c:pt>
                <c:pt idx="53">
                  <c:v>21.20646774496695</c:v>
                </c:pt>
                <c:pt idx="54">
                  <c:v>19.027560387400101</c:v>
                </c:pt>
                <c:pt idx="55">
                  <c:v>22.158031915568642</c:v>
                </c:pt>
                <c:pt idx="56">
                  <c:v>21.632216345242217</c:v>
                </c:pt>
                <c:pt idx="57">
                  <c:v>19.732584009613863</c:v>
                </c:pt>
                <c:pt idx="58">
                  <c:v>20.3</c:v>
                </c:pt>
                <c:pt idx="59">
                  <c:v>21.671384951629125</c:v>
                </c:pt>
                <c:pt idx="60">
                  <c:v>22.982882599504983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777232"/>
        <c:axId val="672773424"/>
      </c:lineChart>
      <c:dateAx>
        <c:axId val="67277668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76144"/>
        <c:crosses val="autoZero"/>
        <c:auto val="1"/>
        <c:lblOffset val="100"/>
        <c:baseTimeUnit val="months"/>
      </c:dateAx>
      <c:valAx>
        <c:axId val="672776144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76688"/>
        <c:crosses val="autoZero"/>
        <c:crossBetween val="between"/>
        <c:majorUnit val="10"/>
      </c:valAx>
      <c:valAx>
        <c:axId val="672773424"/>
        <c:scaling>
          <c:orientation val="minMax"/>
          <c:max val="50"/>
          <c:min val="-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77232"/>
        <c:crosses val="max"/>
        <c:crossBetween val="between"/>
      </c:valAx>
      <c:dateAx>
        <c:axId val="67277723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7277342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4637489063867018"/>
          <c:y val="3.6426071741032393E-2"/>
          <c:w val="0.7961391076115486"/>
          <c:h val="0.12561096529600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188236418114109E-2"/>
          <c:y val="3.220900763978294E-2"/>
          <c:w val="0.92193178573414158"/>
          <c:h val="0.81263200794392676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3.Դ.5'!$K$1</c:f>
              <c:strCache>
                <c:ptCount val="1"/>
                <c:pt idx="0">
                  <c:v>Դոլար/դրամ (ձախ առանցք)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3.Դ.5'!$J$2:$J$820</c:f>
              <c:strCache>
                <c:ptCount val="819"/>
                <c:pt idx="0">
                  <c:v>1/3/2022</c:v>
                </c:pt>
                <c:pt idx="1">
                  <c:v>1/4/2022</c:v>
                </c:pt>
                <c:pt idx="2">
                  <c:v>1/5/2022</c:v>
                </c:pt>
                <c:pt idx="3">
                  <c:v>1/7/2022</c:v>
                </c:pt>
                <c:pt idx="4">
                  <c:v>1/10/2022</c:v>
                </c:pt>
                <c:pt idx="5">
                  <c:v>1/11/2022</c:v>
                </c:pt>
                <c:pt idx="6">
                  <c:v>1/12/2022</c:v>
                </c:pt>
                <c:pt idx="7">
                  <c:v>1/13/2022</c:v>
                </c:pt>
                <c:pt idx="8">
                  <c:v>1/14/2022</c:v>
                </c:pt>
                <c:pt idx="9">
                  <c:v>1/17/2022</c:v>
                </c:pt>
                <c:pt idx="10">
                  <c:v>1/18/2022</c:v>
                </c:pt>
                <c:pt idx="11">
                  <c:v>1/19/2022</c:v>
                </c:pt>
                <c:pt idx="12">
                  <c:v>1/20/2022</c:v>
                </c:pt>
                <c:pt idx="13">
                  <c:v>1/21/2022</c:v>
                </c:pt>
                <c:pt idx="14">
                  <c:v>1/24/2022</c:v>
                </c:pt>
                <c:pt idx="15">
                  <c:v>1/25/2022</c:v>
                </c:pt>
                <c:pt idx="16">
                  <c:v>1/26/2022</c:v>
                </c:pt>
                <c:pt idx="17">
                  <c:v>1/27/2022</c:v>
                </c:pt>
                <c:pt idx="18">
                  <c:v>1/31/2022</c:v>
                </c:pt>
                <c:pt idx="19">
                  <c:v>2/1/2022</c:v>
                </c:pt>
                <c:pt idx="20">
                  <c:v>2/2/2022</c:v>
                </c:pt>
                <c:pt idx="21">
                  <c:v>2/3/2022</c:v>
                </c:pt>
                <c:pt idx="22">
                  <c:v>2/4/2022</c:v>
                </c:pt>
                <c:pt idx="23">
                  <c:v>2/7/2022</c:v>
                </c:pt>
                <c:pt idx="24">
                  <c:v>2/8/2022</c:v>
                </c:pt>
                <c:pt idx="25">
                  <c:v>2/9/2022</c:v>
                </c:pt>
                <c:pt idx="26">
                  <c:v>2/10/2022</c:v>
                </c:pt>
                <c:pt idx="27">
                  <c:v>2/11/2022</c:v>
                </c:pt>
                <c:pt idx="28">
                  <c:v>2/14/2022</c:v>
                </c:pt>
                <c:pt idx="29">
                  <c:v>2/15/2022</c:v>
                </c:pt>
                <c:pt idx="30">
                  <c:v>2/16/2022</c:v>
                </c:pt>
                <c:pt idx="31">
                  <c:v>2/17/2022</c:v>
                </c:pt>
                <c:pt idx="32">
                  <c:v>2/18/2022</c:v>
                </c:pt>
                <c:pt idx="33">
                  <c:v>2/21/2022</c:v>
                </c:pt>
                <c:pt idx="34">
                  <c:v>2/22/2022</c:v>
                </c:pt>
                <c:pt idx="35">
                  <c:v>2/23/2022</c:v>
                </c:pt>
                <c:pt idx="36">
                  <c:v>2/24/2022</c:v>
                </c:pt>
                <c:pt idx="37">
                  <c:v>2/25/2022</c:v>
                </c:pt>
                <c:pt idx="38">
                  <c:v>2/28/2022</c:v>
                </c:pt>
                <c:pt idx="39">
                  <c:v>3/1/2022</c:v>
                </c:pt>
                <c:pt idx="40">
                  <c:v>3/2/2022</c:v>
                </c:pt>
                <c:pt idx="41">
                  <c:v>3/3/2022</c:v>
                </c:pt>
                <c:pt idx="42">
                  <c:v>3/4/2022</c:v>
                </c:pt>
                <c:pt idx="43">
                  <c:v>3/7/2022</c:v>
                </c:pt>
                <c:pt idx="44">
                  <c:v>3/9/2022</c:v>
                </c:pt>
                <c:pt idx="45">
                  <c:v>3/10/2022</c:v>
                </c:pt>
                <c:pt idx="46">
                  <c:v>3/11/2022</c:v>
                </c:pt>
                <c:pt idx="47">
                  <c:v>3/14/2022</c:v>
                </c:pt>
                <c:pt idx="48">
                  <c:v>3/15/2022</c:v>
                </c:pt>
                <c:pt idx="49">
                  <c:v>3/16/2022</c:v>
                </c:pt>
                <c:pt idx="50">
                  <c:v>3/17/2022</c:v>
                </c:pt>
                <c:pt idx="51">
                  <c:v>3/18/2022</c:v>
                </c:pt>
                <c:pt idx="52">
                  <c:v>3/21/2022</c:v>
                </c:pt>
                <c:pt idx="53">
                  <c:v>3/22/2022</c:v>
                </c:pt>
                <c:pt idx="54">
                  <c:v>3/23/2022</c:v>
                </c:pt>
                <c:pt idx="55">
                  <c:v>3/24/2022</c:v>
                </c:pt>
                <c:pt idx="56">
                  <c:v>3/25/2022</c:v>
                </c:pt>
                <c:pt idx="57">
                  <c:v>3/28/2022</c:v>
                </c:pt>
                <c:pt idx="58">
                  <c:v>3/29/2022</c:v>
                </c:pt>
                <c:pt idx="59">
                  <c:v>3/30/2022</c:v>
                </c:pt>
                <c:pt idx="60">
                  <c:v>3/31/2022</c:v>
                </c:pt>
                <c:pt idx="61">
                  <c:v>4/1/2022</c:v>
                </c:pt>
                <c:pt idx="62">
                  <c:v>4/4/2022</c:v>
                </c:pt>
                <c:pt idx="63">
                  <c:v>4/5/2022</c:v>
                </c:pt>
                <c:pt idx="64">
                  <c:v>4/6/2022</c:v>
                </c:pt>
                <c:pt idx="65">
                  <c:v>4/7/2022</c:v>
                </c:pt>
                <c:pt idx="66">
                  <c:v>4/8/2022</c:v>
                </c:pt>
                <c:pt idx="67">
                  <c:v>4/11/2022</c:v>
                </c:pt>
                <c:pt idx="68">
                  <c:v>4/12/2022</c:v>
                </c:pt>
                <c:pt idx="69">
                  <c:v>4/13/2022</c:v>
                </c:pt>
                <c:pt idx="70">
                  <c:v>4/14/2022</c:v>
                </c:pt>
                <c:pt idx="71">
                  <c:v>4/15/2022</c:v>
                </c:pt>
                <c:pt idx="72">
                  <c:v>4/18/2022</c:v>
                </c:pt>
                <c:pt idx="73">
                  <c:v>4/19/2022</c:v>
                </c:pt>
                <c:pt idx="74">
                  <c:v>4/20/2022</c:v>
                </c:pt>
                <c:pt idx="75">
                  <c:v>4/21/2022</c:v>
                </c:pt>
                <c:pt idx="76">
                  <c:v>4/22/2022</c:v>
                </c:pt>
                <c:pt idx="77">
                  <c:v>4/25/2022</c:v>
                </c:pt>
                <c:pt idx="78">
                  <c:v>4/26/2022</c:v>
                </c:pt>
                <c:pt idx="79">
                  <c:v>4/27/2022</c:v>
                </c:pt>
                <c:pt idx="80">
                  <c:v>4/28/2022</c:v>
                </c:pt>
                <c:pt idx="81">
                  <c:v>4/29/2022</c:v>
                </c:pt>
                <c:pt idx="82">
                  <c:v>5/2/2022</c:v>
                </c:pt>
                <c:pt idx="83">
                  <c:v>5/3/2022</c:v>
                </c:pt>
                <c:pt idx="84">
                  <c:v>5/4/2022</c:v>
                </c:pt>
                <c:pt idx="85">
                  <c:v>5/5/2022</c:v>
                </c:pt>
                <c:pt idx="86">
                  <c:v>5/6/2022</c:v>
                </c:pt>
                <c:pt idx="87">
                  <c:v>5/10/2022</c:v>
                </c:pt>
                <c:pt idx="88">
                  <c:v>5/11/2022</c:v>
                </c:pt>
                <c:pt idx="89">
                  <c:v>5/12/2022</c:v>
                </c:pt>
                <c:pt idx="90">
                  <c:v>5/13/2022</c:v>
                </c:pt>
                <c:pt idx="91">
                  <c:v>5/16/2022</c:v>
                </c:pt>
                <c:pt idx="92">
                  <c:v>5/17/2022</c:v>
                </c:pt>
                <c:pt idx="93">
                  <c:v>5/18/2022</c:v>
                </c:pt>
                <c:pt idx="94">
                  <c:v>5/19/2022</c:v>
                </c:pt>
                <c:pt idx="95">
                  <c:v>5/20/2022</c:v>
                </c:pt>
                <c:pt idx="96">
                  <c:v>5/23/2022</c:v>
                </c:pt>
                <c:pt idx="97">
                  <c:v>5/24/2022</c:v>
                </c:pt>
                <c:pt idx="98">
                  <c:v>5/25/2022</c:v>
                </c:pt>
                <c:pt idx="99">
                  <c:v>5/26/2022</c:v>
                </c:pt>
                <c:pt idx="100">
                  <c:v>5/27/2022</c:v>
                </c:pt>
                <c:pt idx="101">
                  <c:v>5/30/2022</c:v>
                </c:pt>
                <c:pt idx="102">
                  <c:v>5/31/2022</c:v>
                </c:pt>
                <c:pt idx="103">
                  <c:v>6/1/2022</c:v>
                </c:pt>
                <c:pt idx="104">
                  <c:v>6/2/2022</c:v>
                </c:pt>
                <c:pt idx="105">
                  <c:v>6/3/2022</c:v>
                </c:pt>
                <c:pt idx="106">
                  <c:v>6/6/2022</c:v>
                </c:pt>
                <c:pt idx="107">
                  <c:v>6/7/2022</c:v>
                </c:pt>
                <c:pt idx="108">
                  <c:v>6/8/2022</c:v>
                </c:pt>
                <c:pt idx="109">
                  <c:v>6/9/2022</c:v>
                </c:pt>
                <c:pt idx="110">
                  <c:v>6/10/2022</c:v>
                </c:pt>
                <c:pt idx="111">
                  <c:v>6/13/2022</c:v>
                </c:pt>
                <c:pt idx="112">
                  <c:v>6/14/2022</c:v>
                </c:pt>
                <c:pt idx="113">
                  <c:v>6/15/2022</c:v>
                </c:pt>
                <c:pt idx="114">
                  <c:v>6/16/2022</c:v>
                </c:pt>
                <c:pt idx="115">
                  <c:v>6/17/2022</c:v>
                </c:pt>
                <c:pt idx="116">
                  <c:v>6/20/2022</c:v>
                </c:pt>
                <c:pt idx="117">
                  <c:v>6/21/2022</c:v>
                </c:pt>
                <c:pt idx="118">
                  <c:v>6/22/2022</c:v>
                </c:pt>
                <c:pt idx="119">
                  <c:v>6/23/2022</c:v>
                </c:pt>
                <c:pt idx="120">
                  <c:v>6/24/2022</c:v>
                </c:pt>
                <c:pt idx="121">
                  <c:v>6/27/2022</c:v>
                </c:pt>
                <c:pt idx="122">
                  <c:v>6/28/2022</c:v>
                </c:pt>
                <c:pt idx="123">
                  <c:v>6/29/2022</c:v>
                </c:pt>
                <c:pt idx="124">
                  <c:v>6/30/2022</c:v>
                </c:pt>
                <c:pt idx="125">
                  <c:v>7/1/2022</c:v>
                </c:pt>
                <c:pt idx="126">
                  <c:v>7/4/2022</c:v>
                </c:pt>
                <c:pt idx="127">
                  <c:v>7/6/2022</c:v>
                </c:pt>
                <c:pt idx="128">
                  <c:v>7/7/2022</c:v>
                </c:pt>
                <c:pt idx="129">
                  <c:v>7/8/2022</c:v>
                </c:pt>
                <c:pt idx="130">
                  <c:v>7/11/2022</c:v>
                </c:pt>
                <c:pt idx="131">
                  <c:v>7/12/2022</c:v>
                </c:pt>
                <c:pt idx="132">
                  <c:v>7/13/2022</c:v>
                </c:pt>
                <c:pt idx="133">
                  <c:v>7/14/2022</c:v>
                </c:pt>
                <c:pt idx="134">
                  <c:v>7/15/2022</c:v>
                </c:pt>
                <c:pt idx="135">
                  <c:v>7/18/2022</c:v>
                </c:pt>
                <c:pt idx="136">
                  <c:v>7/19/2022</c:v>
                </c:pt>
                <c:pt idx="137">
                  <c:v>7/20/2022</c:v>
                </c:pt>
                <c:pt idx="138">
                  <c:v>7/21/2022</c:v>
                </c:pt>
                <c:pt idx="139">
                  <c:v>7/22/2022</c:v>
                </c:pt>
                <c:pt idx="140">
                  <c:v>7/25/2022</c:v>
                </c:pt>
                <c:pt idx="141">
                  <c:v>7/26/2022</c:v>
                </c:pt>
                <c:pt idx="142">
                  <c:v>7/27/2022</c:v>
                </c:pt>
                <c:pt idx="143">
                  <c:v>7/28/2022</c:v>
                </c:pt>
                <c:pt idx="144">
                  <c:v>7/29/2022</c:v>
                </c:pt>
                <c:pt idx="145">
                  <c:v>8/1/2022</c:v>
                </c:pt>
                <c:pt idx="146">
                  <c:v>8/2/2022</c:v>
                </c:pt>
                <c:pt idx="147">
                  <c:v>8/3/2022</c:v>
                </c:pt>
                <c:pt idx="148">
                  <c:v>8/4/2022</c:v>
                </c:pt>
                <c:pt idx="149">
                  <c:v>8/5/2022</c:v>
                </c:pt>
                <c:pt idx="150">
                  <c:v>8/8/2022</c:v>
                </c:pt>
                <c:pt idx="151">
                  <c:v>8/9/2022</c:v>
                </c:pt>
                <c:pt idx="152">
                  <c:v>8/10/2022</c:v>
                </c:pt>
                <c:pt idx="153">
                  <c:v>8/11/2022</c:v>
                </c:pt>
                <c:pt idx="154">
                  <c:v>8/12/2022</c:v>
                </c:pt>
                <c:pt idx="155">
                  <c:v>8/15/2022</c:v>
                </c:pt>
                <c:pt idx="156">
                  <c:v>8/16/2022</c:v>
                </c:pt>
                <c:pt idx="157">
                  <c:v>8/17/2022</c:v>
                </c:pt>
                <c:pt idx="158">
                  <c:v>8/18/2022</c:v>
                </c:pt>
                <c:pt idx="159">
                  <c:v>8/19/2022</c:v>
                </c:pt>
                <c:pt idx="160">
                  <c:v>8/22/2022</c:v>
                </c:pt>
                <c:pt idx="161">
                  <c:v>8/23/2022</c:v>
                </c:pt>
                <c:pt idx="162">
                  <c:v>8/24/2022</c:v>
                </c:pt>
                <c:pt idx="163">
                  <c:v>8/25/2022</c:v>
                </c:pt>
                <c:pt idx="164">
                  <c:v>8/26/2022</c:v>
                </c:pt>
                <c:pt idx="165">
                  <c:v>8/29/2022</c:v>
                </c:pt>
                <c:pt idx="166">
                  <c:v>8/30/2022</c:v>
                </c:pt>
                <c:pt idx="167">
                  <c:v>8/31/2022</c:v>
                </c:pt>
                <c:pt idx="168">
                  <c:v>9/1/2022</c:v>
                </c:pt>
                <c:pt idx="169">
                  <c:v>9/2/2022</c:v>
                </c:pt>
                <c:pt idx="170">
                  <c:v>9/5/2022</c:v>
                </c:pt>
                <c:pt idx="171">
                  <c:v>9/6/2022</c:v>
                </c:pt>
                <c:pt idx="172">
                  <c:v>9/7/2022</c:v>
                </c:pt>
                <c:pt idx="173">
                  <c:v>9/8/2022</c:v>
                </c:pt>
                <c:pt idx="174">
                  <c:v>9/9/2022</c:v>
                </c:pt>
                <c:pt idx="175">
                  <c:v>9/12/2022</c:v>
                </c:pt>
                <c:pt idx="176">
                  <c:v>9/13/2022</c:v>
                </c:pt>
                <c:pt idx="177">
                  <c:v>9/14/2022</c:v>
                </c:pt>
                <c:pt idx="178">
                  <c:v>9/15/2022</c:v>
                </c:pt>
                <c:pt idx="179">
                  <c:v>9/16/2022</c:v>
                </c:pt>
                <c:pt idx="180">
                  <c:v>9/19/2022</c:v>
                </c:pt>
                <c:pt idx="181">
                  <c:v>9/20/2022</c:v>
                </c:pt>
                <c:pt idx="182">
                  <c:v>9/22/2022</c:v>
                </c:pt>
                <c:pt idx="183">
                  <c:v>9/23/2022</c:v>
                </c:pt>
                <c:pt idx="184">
                  <c:v>9/26/2022</c:v>
                </c:pt>
                <c:pt idx="185">
                  <c:v>9/27/2022</c:v>
                </c:pt>
                <c:pt idx="186">
                  <c:v>9/28/2022</c:v>
                </c:pt>
                <c:pt idx="187">
                  <c:v>9/29/2022</c:v>
                </c:pt>
                <c:pt idx="188">
                  <c:v>9/30/2022</c:v>
                </c:pt>
                <c:pt idx="189">
                  <c:v>10/3/2022</c:v>
                </c:pt>
                <c:pt idx="190">
                  <c:v>10/4/2022</c:v>
                </c:pt>
                <c:pt idx="191">
                  <c:v>10/5/2022</c:v>
                </c:pt>
                <c:pt idx="192">
                  <c:v>10/6/2022</c:v>
                </c:pt>
                <c:pt idx="193">
                  <c:v>10/7/2022</c:v>
                </c:pt>
                <c:pt idx="194">
                  <c:v>10/10/2022</c:v>
                </c:pt>
                <c:pt idx="195">
                  <c:v>10/11/2022</c:v>
                </c:pt>
                <c:pt idx="196">
                  <c:v>10/12/2022</c:v>
                </c:pt>
                <c:pt idx="197">
                  <c:v>10/13/2022</c:v>
                </c:pt>
                <c:pt idx="198">
                  <c:v>10/14/2022</c:v>
                </c:pt>
                <c:pt idx="199">
                  <c:v>10/17/2022</c:v>
                </c:pt>
                <c:pt idx="200">
                  <c:v>10/18/2022</c:v>
                </c:pt>
                <c:pt idx="201">
                  <c:v>10/19/2022</c:v>
                </c:pt>
                <c:pt idx="202">
                  <c:v>10/20/2022</c:v>
                </c:pt>
                <c:pt idx="203">
                  <c:v>10/21/2022</c:v>
                </c:pt>
                <c:pt idx="204">
                  <c:v>10/24/2022</c:v>
                </c:pt>
                <c:pt idx="205">
                  <c:v>10/25/2022</c:v>
                </c:pt>
                <c:pt idx="206">
                  <c:v>10/26/2022</c:v>
                </c:pt>
                <c:pt idx="207">
                  <c:v>10/27/2022</c:v>
                </c:pt>
                <c:pt idx="208">
                  <c:v>10/28/2022</c:v>
                </c:pt>
                <c:pt idx="209">
                  <c:v>10/31/2022</c:v>
                </c:pt>
                <c:pt idx="210">
                  <c:v>11/1/2022</c:v>
                </c:pt>
                <c:pt idx="211">
                  <c:v>11/2/2022</c:v>
                </c:pt>
                <c:pt idx="212">
                  <c:v>11/3/2022</c:v>
                </c:pt>
                <c:pt idx="213">
                  <c:v>11/4/2022</c:v>
                </c:pt>
                <c:pt idx="214">
                  <c:v>11/7/2022</c:v>
                </c:pt>
                <c:pt idx="215">
                  <c:v>11/8/2022</c:v>
                </c:pt>
                <c:pt idx="216">
                  <c:v>11/9/2022</c:v>
                </c:pt>
                <c:pt idx="217">
                  <c:v>11/10/2022</c:v>
                </c:pt>
                <c:pt idx="218">
                  <c:v>11/11/2022</c:v>
                </c:pt>
                <c:pt idx="219">
                  <c:v>11/14/2022</c:v>
                </c:pt>
                <c:pt idx="220">
                  <c:v>11/15/2022</c:v>
                </c:pt>
                <c:pt idx="221">
                  <c:v>11/16/2022</c:v>
                </c:pt>
                <c:pt idx="222">
                  <c:v>11/17/2022</c:v>
                </c:pt>
                <c:pt idx="223">
                  <c:v>11/18/2022</c:v>
                </c:pt>
                <c:pt idx="224">
                  <c:v>11/21/2022</c:v>
                </c:pt>
                <c:pt idx="225">
                  <c:v>11/22/2022</c:v>
                </c:pt>
                <c:pt idx="226">
                  <c:v>11/23/2022</c:v>
                </c:pt>
                <c:pt idx="227">
                  <c:v>11/24/2022</c:v>
                </c:pt>
                <c:pt idx="228">
                  <c:v>11/25/2022</c:v>
                </c:pt>
                <c:pt idx="229">
                  <c:v>11/28/2022</c:v>
                </c:pt>
                <c:pt idx="230">
                  <c:v>11/29/2022</c:v>
                </c:pt>
                <c:pt idx="231">
                  <c:v>11/30/2022</c:v>
                </c:pt>
                <c:pt idx="232">
                  <c:v>12/1/2022</c:v>
                </c:pt>
                <c:pt idx="233">
                  <c:v>12/2/2022</c:v>
                </c:pt>
                <c:pt idx="234">
                  <c:v>12/5/2022</c:v>
                </c:pt>
                <c:pt idx="235">
                  <c:v>12/6/2022</c:v>
                </c:pt>
                <c:pt idx="236">
                  <c:v>12/7/2022</c:v>
                </c:pt>
                <c:pt idx="237">
                  <c:v>12/8/2022</c:v>
                </c:pt>
                <c:pt idx="238">
                  <c:v>12/9/2022</c:v>
                </c:pt>
                <c:pt idx="239">
                  <c:v>12/12/2022</c:v>
                </c:pt>
                <c:pt idx="240">
                  <c:v>12/13/2022</c:v>
                </c:pt>
                <c:pt idx="241">
                  <c:v>12/14/2022</c:v>
                </c:pt>
                <c:pt idx="242">
                  <c:v>12/15/2022</c:v>
                </c:pt>
                <c:pt idx="243">
                  <c:v>12/16/2022</c:v>
                </c:pt>
                <c:pt idx="244">
                  <c:v>12/19/2022</c:v>
                </c:pt>
                <c:pt idx="245">
                  <c:v>12/20/2022</c:v>
                </c:pt>
                <c:pt idx="246">
                  <c:v>12/21/2022</c:v>
                </c:pt>
                <c:pt idx="247">
                  <c:v>12/22/2022</c:v>
                </c:pt>
                <c:pt idx="248">
                  <c:v>12/23/2022</c:v>
                </c:pt>
                <c:pt idx="249">
                  <c:v>12/26/2022</c:v>
                </c:pt>
                <c:pt idx="250">
                  <c:v>12/27/2022</c:v>
                </c:pt>
                <c:pt idx="251">
                  <c:v>12/28/2022</c:v>
                </c:pt>
                <c:pt idx="252">
                  <c:v>12/29/2022</c:v>
                </c:pt>
                <c:pt idx="253">
                  <c:v>12/30/2022</c:v>
                </c:pt>
                <c:pt idx="254">
                  <c:v>1/3/2023</c:v>
                </c:pt>
                <c:pt idx="255">
                  <c:v>1/4/2023</c:v>
                </c:pt>
                <c:pt idx="256">
                  <c:v>1/5/2023</c:v>
                </c:pt>
                <c:pt idx="257">
                  <c:v>1/9/2023</c:v>
                </c:pt>
                <c:pt idx="258">
                  <c:v>1/10/2023</c:v>
                </c:pt>
                <c:pt idx="259">
                  <c:v>1/11/2023</c:v>
                </c:pt>
                <c:pt idx="260">
                  <c:v>1/12/2023</c:v>
                </c:pt>
                <c:pt idx="261">
                  <c:v>1/13/2023</c:v>
                </c:pt>
                <c:pt idx="262">
                  <c:v>1/16/2023</c:v>
                </c:pt>
                <c:pt idx="263">
                  <c:v>1/17/2023</c:v>
                </c:pt>
                <c:pt idx="264">
                  <c:v>1/18/2023</c:v>
                </c:pt>
                <c:pt idx="265">
                  <c:v>1/19/2023</c:v>
                </c:pt>
                <c:pt idx="266">
                  <c:v>1/20/2023</c:v>
                </c:pt>
                <c:pt idx="267">
                  <c:v>1/23/2023</c:v>
                </c:pt>
                <c:pt idx="268">
                  <c:v>1/24/2023</c:v>
                </c:pt>
                <c:pt idx="269">
                  <c:v>1/25/2023</c:v>
                </c:pt>
                <c:pt idx="270">
                  <c:v>1/26/2023</c:v>
                </c:pt>
                <c:pt idx="271">
                  <c:v>1/27/2023</c:v>
                </c:pt>
                <c:pt idx="272">
                  <c:v>1/30/2023</c:v>
                </c:pt>
                <c:pt idx="273">
                  <c:v>1/31/2023</c:v>
                </c:pt>
                <c:pt idx="274">
                  <c:v>2/1/2023</c:v>
                </c:pt>
                <c:pt idx="275">
                  <c:v>2/2/2023</c:v>
                </c:pt>
                <c:pt idx="276">
                  <c:v>2/3/2023</c:v>
                </c:pt>
                <c:pt idx="277">
                  <c:v>2/6/2023</c:v>
                </c:pt>
                <c:pt idx="278">
                  <c:v>2/7/2023</c:v>
                </c:pt>
                <c:pt idx="279">
                  <c:v>2/8/2023</c:v>
                </c:pt>
                <c:pt idx="280">
                  <c:v>2/9/2023</c:v>
                </c:pt>
                <c:pt idx="281">
                  <c:v>2/10/2023</c:v>
                </c:pt>
                <c:pt idx="282">
                  <c:v>2/13/2023</c:v>
                </c:pt>
                <c:pt idx="283">
                  <c:v>2/14/2023</c:v>
                </c:pt>
                <c:pt idx="284">
                  <c:v>2/15/2023</c:v>
                </c:pt>
                <c:pt idx="285">
                  <c:v>2/16/2023</c:v>
                </c:pt>
                <c:pt idx="286">
                  <c:v>2/17/2023</c:v>
                </c:pt>
                <c:pt idx="287">
                  <c:v>2/20/2023</c:v>
                </c:pt>
                <c:pt idx="288">
                  <c:v>2/21/2023</c:v>
                </c:pt>
                <c:pt idx="289">
                  <c:v>2/22/2023</c:v>
                </c:pt>
                <c:pt idx="290">
                  <c:v>2/23/2023</c:v>
                </c:pt>
                <c:pt idx="291">
                  <c:v>2/24/2023</c:v>
                </c:pt>
                <c:pt idx="292">
                  <c:v>2/27/2023</c:v>
                </c:pt>
                <c:pt idx="293">
                  <c:v>2/28/2023</c:v>
                </c:pt>
                <c:pt idx="294">
                  <c:v>3/1/2023</c:v>
                </c:pt>
                <c:pt idx="295">
                  <c:v>3/2/2023</c:v>
                </c:pt>
                <c:pt idx="296">
                  <c:v>3/3/2023</c:v>
                </c:pt>
                <c:pt idx="297">
                  <c:v>3/6/2023</c:v>
                </c:pt>
                <c:pt idx="298">
                  <c:v>3/7/2023</c:v>
                </c:pt>
                <c:pt idx="299">
                  <c:v>3/9/2023</c:v>
                </c:pt>
                <c:pt idx="300">
                  <c:v>3/10/2023</c:v>
                </c:pt>
                <c:pt idx="301">
                  <c:v>3/13/2023</c:v>
                </c:pt>
                <c:pt idx="302">
                  <c:v>3/14/2023</c:v>
                </c:pt>
                <c:pt idx="303">
                  <c:v>3/15/2023</c:v>
                </c:pt>
                <c:pt idx="304">
                  <c:v>3/16/2023</c:v>
                </c:pt>
                <c:pt idx="305">
                  <c:v>3/17/2023</c:v>
                </c:pt>
                <c:pt idx="306">
                  <c:v>3/20/2023</c:v>
                </c:pt>
                <c:pt idx="307">
                  <c:v>3/21/2023</c:v>
                </c:pt>
                <c:pt idx="308">
                  <c:v>3/22/2023</c:v>
                </c:pt>
                <c:pt idx="309">
                  <c:v>3/23/2023</c:v>
                </c:pt>
                <c:pt idx="310">
                  <c:v>3/24/2023</c:v>
                </c:pt>
                <c:pt idx="311">
                  <c:v>3/27/2023</c:v>
                </c:pt>
                <c:pt idx="312">
                  <c:v>3/28/2023</c:v>
                </c:pt>
                <c:pt idx="313">
                  <c:v>3/29/2023</c:v>
                </c:pt>
                <c:pt idx="314">
                  <c:v>3/30/2023</c:v>
                </c:pt>
                <c:pt idx="315">
                  <c:v>3/31/2023</c:v>
                </c:pt>
                <c:pt idx="316">
                  <c:v>4/3/2023</c:v>
                </c:pt>
                <c:pt idx="317">
                  <c:v>4/4/2023</c:v>
                </c:pt>
                <c:pt idx="318">
                  <c:v>4/5/2023</c:v>
                </c:pt>
                <c:pt idx="319">
                  <c:v>4/6/2023</c:v>
                </c:pt>
                <c:pt idx="320">
                  <c:v>4/7/2023</c:v>
                </c:pt>
                <c:pt idx="321">
                  <c:v>4/10/2023</c:v>
                </c:pt>
                <c:pt idx="322">
                  <c:v>4/11/2023</c:v>
                </c:pt>
                <c:pt idx="323">
                  <c:v>4/12/2023</c:v>
                </c:pt>
                <c:pt idx="324">
                  <c:v>4/13/2023</c:v>
                </c:pt>
                <c:pt idx="325">
                  <c:v>4/14/2023</c:v>
                </c:pt>
                <c:pt idx="326">
                  <c:v>4/17/2023</c:v>
                </c:pt>
                <c:pt idx="327">
                  <c:v>4/18/2023</c:v>
                </c:pt>
                <c:pt idx="328">
                  <c:v>4/19/2023</c:v>
                </c:pt>
                <c:pt idx="329">
                  <c:v>4/20/2023</c:v>
                </c:pt>
                <c:pt idx="330">
                  <c:v>4/21/2023</c:v>
                </c:pt>
                <c:pt idx="331">
                  <c:v>4/25/2023</c:v>
                </c:pt>
                <c:pt idx="332">
                  <c:v>4/26/2023</c:v>
                </c:pt>
                <c:pt idx="333">
                  <c:v>4/27/2023</c:v>
                </c:pt>
                <c:pt idx="334">
                  <c:v>4/28/2023</c:v>
                </c:pt>
                <c:pt idx="335">
                  <c:v>5/2/2023</c:v>
                </c:pt>
                <c:pt idx="336">
                  <c:v>5/3/2023</c:v>
                </c:pt>
                <c:pt idx="337">
                  <c:v>5/4/2023</c:v>
                </c:pt>
                <c:pt idx="338">
                  <c:v>5/5/2023</c:v>
                </c:pt>
                <c:pt idx="339">
                  <c:v>5/8/2023</c:v>
                </c:pt>
                <c:pt idx="340">
                  <c:v>5/10/2023</c:v>
                </c:pt>
                <c:pt idx="341">
                  <c:v>5/11/2023</c:v>
                </c:pt>
                <c:pt idx="342">
                  <c:v>5/12/2023</c:v>
                </c:pt>
                <c:pt idx="343">
                  <c:v>5/15/2023</c:v>
                </c:pt>
                <c:pt idx="344">
                  <c:v>5/16/2023</c:v>
                </c:pt>
                <c:pt idx="345">
                  <c:v>5/17/2023</c:v>
                </c:pt>
                <c:pt idx="346">
                  <c:v>5/18/2023</c:v>
                </c:pt>
                <c:pt idx="347">
                  <c:v>5/19/2023</c:v>
                </c:pt>
                <c:pt idx="348">
                  <c:v>5/22/2023</c:v>
                </c:pt>
                <c:pt idx="349">
                  <c:v>5/23/2023</c:v>
                </c:pt>
                <c:pt idx="350">
                  <c:v>5/24/2023</c:v>
                </c:pt>
                <c:pt idx="351">
                  <c:v>5/25/2023</c:v>
                </c:pt>
                <c:pt idx="352">
                  <c:v>5/26/2023</c:v>
                </c:pt>
                <c:pt idx="353">
                  <c:v>5/29/2023</c:v>
                </c:pt>
                <c:pt idx="354">
                  <c:v>5/30/2023</c:v>
                </c:pt>
                <c:pt idx="355">
                  <c:v>5/31/2023</c:v>
                </c:pt>
                <c:pt idx="356">
                  <c:v>6/1/2023</c:v>
                </c:pt>
                <c:pt idx="357">
                  <c:v>6/2/2023</c:v>
                </c:pt>
                <c:pt idx="358">
                  <c:v>6/5/2023</c:v>
                </c:pt>
                <c:pt idx="359">
                  <c:v>6/6/2023</c:v>
                </c:pt>
                <c:pt idx="360">
                  <c:v>6/7/2023</c:v>
                </c:pt>
                <c:pt idx="361">
                  <c:v>6/8/2023</c:v>
                </c:pt>
                <c:pt idx="362">
                  <c:v>6/9/2023</c:v>
                </c:pt>
                <c:pt idx="363">
                  <c:v>6/12/2023</c:v>
                </c:pt>
                <c:pt idx="364">
                  <c:v>6/13/2023</c:v>
                </c:pt>
                <c:pt idx="365">
                  <c:v>6/14/2023</c:v>
                </c:pt>
                <c:pt idx="366">
                  <c:v>6/15/2023</c:v>
                </c:pt>
                <c:pt idx="367">
                  <c:v>6/16/2023</c:v>
                </c:pt>
                <c:pt idx="368">
                  <c:v>6/19/2023</c:v>
                </c:pt>
                <c:pt idx="369">
                  <c:v>6/20/2023</c:v>
                </c:pt>
                <c:pt idx="370">
                  <c:v>6/21/2023</c:v>
                </c:pt>
                <c:pt idx="371">
                  <c:v>6/22/2023</c:v>
                </c:pt>
                <c:pt idx="372">
                  <c:v>6/23/2023</c:v>
                </c:pt>
                <c:pt idx="373">
                  <c:v>6/26/2023</c:v>
                </c:pt>
                <c:pt idx="374">
                  <c:v>6/27/2023</c:v>
                </c:pt>
                <c:pt idx="375">
                  <c:v>6/28/2023</c:v>
                </c:pt>
                <c:pt idx="376">
                  <c:v>6/29/2023</c:v>
                </c:pt>
                <c:pt idx="377">
                  <c:v>6/30/2023</c:v>
                </c:pt>
                <c:pt idx="378">
                  <c:v>7/3/2023</c:v>
                </c:pt>
                <c:pt idx="379">
                  <c:v>7/4/2023</c:v>
                </c:pt>
                <c:pt idx="380">
                  <c:v>7/6/2023</c:v>
                </c:pt>
                <c:pt idx="381">
                  <c:v>7/7/2023</c:v>
                </c:pt>
                <c:pt idx="382">
                  <c:v>7/10/2023</c:v>
                </c:pt>
                <c:pt idx="383">
                  <c:v>7/11/2023</c:v>
                </c:pt>
                <c:pt idx="384">
                  <c:v>7/12/2023</c:v>
                </c:pt>
                <c:pt idx="385">
                  <c:v>7/13/2023</c:v>
                </c:pt>
                <c:pt idx="386">
                  <c:v>7/14/2023</c:v>
                </c:pt>
                <c:pt idx="387">
                  <c:v>7/17/2023</c:v>
                </c:pt>
                <c:pt idx="388">
                  <c:v>7/18/2023</c:v>
                </c:pt>
                <c:pt idx="389">
                  <c:v>7/19/2023</c:v>
                </c:pt>
                <c:pt idx="390">
                  <c:v>7/20/2023</c:v>
                </c:pt>
                <c:pt idx="391">
                  <c:v>7/21/2023</c:v>
                </c:pt>
                <c:pt idx="392">
                  <c:v>7/24/2023</c:v>
                </c:pt>
                <c:pt idx="393">
                  <c:v>7/25/2023</c:v>
                </c:pt>
                <c:pt idx="394">
                  <c:v>7/26/2023</c:v>
                </c:pt>
                <c:pt idx="395">
                  <c:v>7/27/2023</c:v>
                </c:pt>
                <c:pt idx="396">
                  <c:v>7/28/2023</c:v>
                </c:pt>
                <c:pt idx="397">
                  <c:v>7/31/2023</c:v>
                </c:pt>
                <c:pt idx="398">
                  <c:v>8/1/2023</c:v>
                </c:pt>
                <c:pt idx="399">
                  <c:v>8/2/2023</c:v>
                </c:pt>
                <c:pt idx="400">
                  <c:v>8/3/2023</c:v>
                </c:pt>
                <c:pt idx="401">
                  <c:v>8/4/2023</c:v>
                </c:pt>
                <c:pt idx="402">
                  <c:v>8/7/2023</c:v>
                </c:pt>
                <c:pt idx="403">
                  <c:v>8/8/2023</c:v>
                </c:pt>
                <c:pt idx="404">
                  <c:v>8/9/2023</c:v>
                </c:pt>
                <c:pt idx="405">
                  <c:v>8/10/2023</c:v>
                </c:pt>
                <c:pt idx="406">
                  <c:v>8/11/2023</c:v>
                </c:pt>
                <c:pt idx="407">
                  <c:v>8/14/2023</c:v>
                </c:pt>
                <c:pt idx="408">
                  <c:v>8/15/2023</c:v>
                </c:pt>
                <c:pt idx="409">
                  <c:v>8/16/2023</c:v>
                </c:pt>
                <c:pt idx="410">
                  <c:v>8/17/2023</c:v>
                </c:pt>
                <c:pt idx="411">
                  <c:v>8/18/2023</c:v>
                </c:pt>
                <c:pt idx="412">
                  <c:v>8/21/2023</c:v>
                </c:pt>
                <c:pt idx="413">
                  <c:v>8/22/2023</c:v>
                </c:pt>
                <c:pt idx="414">
                  <c:v>8/23/2023</c:v>
                </c:pt>
                <c:pt idx="415">
                  <c:v>8/24/2023</c:v>
                </c:pt>
                <c:pt idx="416">
                  <c:v>8/25/2023</c:v>
                </c:pt>
                <c:pt idx="417">
                  <c:v>8/28/2023</c:v>
                </c:pt>
                <c:pt idx="418">
                  <c:v>8/29/2023</c:v>
                </c:pt>
                <c:pt idx="419">
                  <c:v>8/30/2023</c:v>
                </c:pt>
                <c:pt idx="420">
                  <c:v>8/31/2023</c:v>
                </c:pt>
                <c:pt idx="421">
                  <c:v>9/1/2023</c:v>
                </c:pt>
                <c:pt idx="422">
                  <c:v>9/4/2023</c:v>
                </c:pt>
                <c:pt idx="423">
                  <c:v>9/5/2023</c:v>
                </c:pt>
                <c:pt idx="424">
                  <c:v>9/6/2023</c:v>
                </c:pt>
                <c:pt idx="425">
                  <c:v>9/7/2023</c:v>
                </c:pt>
                <c:pt idx="426">
                  <c:v>9/8/2023</c:v>
                </c:pt>
                <c:pt idx="427">
                  <c:v>9/11/2023</c:v>
                </c:pt>
                <c:pt idx="428">
                  <c:v>9/12/2023</c:v>
                </c:pt>
                <c:pt idx="429">
                  <c:v>9/13/2023</c:v>
                </c:pt>
                <c:pt idx="430">
                  <c:v>9/14/2023</c:v>
                </c:pt>
                <c:pt idx="431">
                  <c:v>9/15/2023</c:v>
                </c:pt>
                <c:pt idx="432">
                  <c:v>9/18/2023</c:v>
                </c:pt>
                <c:pt idx="433">
                  <c:v>9/19/2023</c:v>
                </c:pt>
                <c:pt idx="434">
                  <c:v>9/20/2023</c:v>
                </c:pt>
                <c:pt idx="435">
                  <c:v>9/22/2023</c:v>
                </c:pt>
                <c:pt idx="436">
                  <c:v>9/25/2023</c:v>
                </c:pt>
                <c:pt idx="437">
                  <c:v>9/26/2023</c:v>
                </c:pt>
                <c:pt idx="438">
                  <c:v>9/27/2023</c:v>
                </c:pt>
                <c:pt idx="439">
                  <c:v>9/28/2023</c:v>
                </c:pt>
                <c:pt idx="440">
                  <c:v>9/29/2023</c:v>
                </c:pt>
                <c:pt idx="441">
                  <c:v>10/2/2023</c:v>
                </c:pt>
                <c:pt idx="442">
                  <c:v>10/3/2023</c:v>
                </c:pt>
                <c:pt idx="443">
                  <c:v>10/4/2023</c:v>
                </c:pt>
                <c:pt idx="444">
                  <c:v>10/5/2023</c:v>
                </c:pt>
                <c:pt idx="445">
                  <c:v>10/6/2023</c:v>
                </c:pt>
                <c:pt idx="446">
                  <c:v>10/9/2023</c:v>
                </c:pt>
                <c:pt idx="447">
                  <c:v>10/10/2023</c:v>
                </c:pt>
                <c:pt idx="448">
                  <c:v>10/11/2023</c:v>
                </c:pt>
                <c:pt idx="449">
                  <c:v>10/12/2023</c:v>
                </c:pt>
                <c:pt idx="450">
                  <c:v>10/13/2023</c:v>
                </c:pt>
                <c:pt idx="451">
                  <c:v>10/16/2023</c:v>
                </c:pt>
                <c:pt idx="452">
                  <c:v>10/17/2023</c:v>
                </c:pt>
                <c:pt idx="453">
                  <c:v>10/18/2023</c:v>
                </c:pt>
                <c:pt idx="454">
                  <c:v>10/19/2023</c:v>
                </c:pt>
                <c:pt idx="455">
                  <c:v>10/20/2023</c:v>
                </c:pt>
                <c:pt idx="456">
                  <c:v>10/23/2023</c:v>
                </c:pt>
                <c:pt idx="457">
                  <c:v>10/24/2023</c:v>
                </c:pt>
                <c:pt idx="458">
                  <c:v>10/25/2023</c:v>
                </c:pt>
                <c:pt idx="459">
                  <c:v>10/26/2023</c:v>
                </c:pt>
                <c:pt idx="460">
                  <c:v>10/27/2023</c:v>
                </c:pt>
                <c:pt idx="461">
                  <c:v>10/30/2023</c:v>
                </c:pt>
                <c:pt idx="462">
                  <c:v>10/31/2023</c:v>
                </c:pt>
                <c:pt idx="463">
                  <c:v>11/1/2023</c:v>
                </c:pt>
                <c:pt idx="464">
                  <c:v>11/2/2023</c:v>
                </c:pt>
                <c:pt idx="465">
                  <c:v>11/3/2023</c:v>
                </c:pt>
                <c:pt idx="466">
                  <c:v>11/6/2023</c:v>
                </c:pt>
                <c:pt idx="467">
                  <c:v>11/7/2023</c:v>
                </c:pt>
                <c:pt idx="468">
                  <c:v>11/8/2023</c:v>
                </c:pt>
                <c:pt idx="469">
                  <c:v>11/9/2023</c:v>
                </c:pt>
                <c:pt idx="470">
                  <c:v>11/10/2023</c:v>
                </c:pt>
                <c:pt idx="471">
                  <c:v>11/13/2023</c:v>
                </c:pt>
                <c:pt idx="472">
                  <c:v>11/14/2023</c:v>
                </c:pt>
                <c:pt idx="473">
                  <c:v>11/15/2023</c:v>
                </c:pt>
                <c:pt idx="474">
                  <c:v>11/16/2023</c:v>
                </c:pt>
                <c:pt idx="475">
                  <c:v>11/17/2023</c:v>
                </c:pt>
                <c:pt idx="476">
                  <c:v>11/20/2023</c:v>
                </c:pt>
                <c:pt idx="477">
                  <c:v>11/21/2023</c:v>
                </c:pt>
                <c:pt idx="478">
                  <c:v>11/22/2023</c:v>
                </c:pt>
                <c:pt idx="479">
                  <c:v>11/23/2023</c:v>
                </c:pt>
                <c:pt idx="480">
                  <c:v>11/24/2023</c:v>
                </c:pt>
                <c:pt idx="481">
                  <c:v>11/27/2023</c:v>
                </c:pt>
                <c:pt idx="482">
                  <c:v>11/28/2023</c:v>
                </c:pt>
                <c:pt idx="483">
                  <c:v>11/29/2023</c:v>
                </c:pt>
                <c:pt idx="484">
                  <c:v>11/30/2023</c:v>
                </c:pt>
                <c:pt idx="485">
                  <c:v>12/1/2023</c:v>
                </c:pt>
                <c:pt idx="486">
                  <c:v>12/4/2023</c:v>
                </c:pt>
                <c:pt idx="487">
                  <c:v>12/5/2023</c:v>
                </c:pt>
                <c:pt idx="488">
                  <c:v>12/6/2023</c:v>
                </c:pt>
                <c:pt idx="489">
                  <c:v>12/7/2023</c:v>
                </c:pt>
                <c:pt idx="490">
                  <c:v>12/8/2023</c:v>
                </c:pt>
                <c:pt idx="491">
                  <c:v>12/11/2023</c:v>
                </c:pt>
                <c:pt idx="492">
                  <c:v>12/12/2023</c:v>
                </c:pt>
                <c:pt idx="493">
                  <c:v>12/13/2023</c:v>
                </c:pt>
                <c:pt idx="494">
                  <c:v>12/14/2023</c:v>
                </c:pt>
                <c:pt idx="495">
                  <c:v>12/15/2023</c:v>
                </c:pt>
                <c:pt idx="496">
                  <c:v>12/18/2023</c:v>
                </c:pt>
                <c:pt idx="497">
                  <c:v>12/19/2023</c:v>
                </c:pt>
                <c:pt idx="498">
                  <c:v>12/20/2023</c:v>
                </c:pt>
                <c:pt idx="499">
                  <c:v>12/21/2023</c:v>
                </c:pt>
                <c:pt idx="500">
                  <c:v>12/22/2023</c:v>
                </c:pt>
                <c:pt idx="501">
                  <c:v>12/25/2023</c:v>
                </c:pt>
                <c:pt idx="502">
                  <c:v>12/26/2023</c:v>
                </c:pt>
                <c:pt idx="503">
                  <c:v>12/27/2023</c:v>
                </c:pt>
                <c:pt idx="504">
                  <c:v>12/28/2023</c:v>
                </c:pt>
                <c:pt idx="505">
                  <c:v>12/29/2023</c:v>
                </c:pt>
                <c:pt idx="506">
                  <c:v>1/3/2024</c:v>
                </c:pt>
                <c:pt idx="507">
                  <c:v>1/4/2024</c:v>
                </c:pt>
                <c:pt idx="508">
                  <c:v>1/5/2024</c:v>
                </c:pt>
                <c:pt idx="509">
                  <c:v>1/8/2024</c:v>
                </c:pt>
                <c:pt idx="510">
                  <c:v>1/9/2024</c:v>
                </c:pt>
                <c:pt idx="511">
                  <c:v>1/10/2024</c:v>
                </c:pt>
                <c:pt idx="512">
                  <c:v>1/11/2024</c:v>
                </c:pt>
                <c:pt idx="513">
                  <c:v>1/12/2024</c:v>
                </c:pt>
                <c:pt idx="514">
                  <c:v>1/15/2024</c:v>
                </c:pt>
                <c:pt idx="515">
                  <c:v>1/16/2024</c:v>
                </c:pt>
                <c:pt idx="516">
                  <c:v>1/17/2024</c:v>
                </c:pt>
                <c:pt idx="517">
                  <c:v>1/18/2024</c:v>
                </c:pt>
                <c:pt idx="518">
                  <c:v>1/19/2024</c:v>
                </c:pt>
                <c:pt idx="519">
                  <c:v>1/22/2024</c:v>
                </c:pt>
                <c:pt idx="520">
                  <c:v>1/23/2024</c:v>
                </c:pt>
                <c:pt idx="521">
                  <c:v>1/24/2024</c:v>
                </c:pt>
                <c:pt idx="522">
                  <c:v>1/25/2024</c:v>
                </c:pt>
                <c:pt idx="523">
                  <c:v>1/26/2024</c:v>
                </c:pt>
                <c:pt idx="524">
                  <c:v>1/29/2024</c:v>
                </c:pt>
                <c:pt idx="525">
                  <c:v>1/30/2024</c:v>
                </c:pt>
                <c:pt idx="526">
                  <c:v>1/31/2024</c:v>
                </c:pt>
                <c:pt idx="527">
                  <c:v>2/1/2024</c:v>
                </c:pt>
                <c:pt idx="528">
                  <c:v>2/2/2024</c:v>
                </c:pt>
                <c:pt idx="529">
                  <c:v>2/5/2024</c:v>
                </c:pt>
                <c:pt idx="530">
                  <c:v>2/6/2024</c:v>
                </c:pt>
                <c:pt idx="531">
                  <c:v>2/7/2024</c:v>
                </c:pt>
                <c:pt idx="532">
                  <c:v>2/8/2024</c:v>
                </c:pt>
                <c:pt idx="533">
                  <c:v>2/9/2024</c:v>
                </c:pt>
                <c:pt idx="534">
                  <c:v>2/12/2024</c:v>
                </c:pt>
                <c:pt idx="535">
                  <c:v>2/13/2024</c:v>
                </c:pt>
                <c:pt idx="536">
                  <c:v>2/14/2024</c:v>
                </c:pt>
                <c:pt idx="537">
                  <c:v>2/15/2024</c:v>
                </c:pt>
                <c:pt idx="538">
                  <c:v>2/16/2024</c:v>
                </c:pt>
                <c:pt idx="539">
                  <c:v>2/19/2024</c:v>
                </c:pt>
                <c:pt idx="540">
                  <c:v>2/5/2024</c:v>
                </c:pt>
                <c:pt idx="541">
                  <c:v>2/6/2024</c:v>
                </c:pt>
                <c:pt idx="542">
                  <c:v>2/7/2024</c:v>
                </c:pt>
                <c:pt idx="543">
                  <c:v>2/8/2024</c:v>
                </c:pt>
                <c:pt idx="544">
                  <c:v>2/9/2024</c:v>
                </c:pt>
                <c:pt idx="545">
                  <c:v>2/12/2024</c:v>
                </c:pt>
                <c:pt idx="546">
                  <c:v>2/13/2024</c:v>
                </c:pt>
                <c:pt idx="547">
                  <c:v>2/14/2024</c:v>
                </c:pt>
                <c:pt idx="548">
                  <c:v>2/15/2024</c:v>
                </c:pt>
                <c:pt idx="549">
                  <c:v>2/16/2024</c:v>
                </c:pt>
                <c:pt idx="550">
                  <c:v>2/19/2024</c:v>
                </c:pt>
                <c:pt idx="551">
                  <c:v>2/20/2024</c:v>
                </c:pt>
                <c:pt idx="552">
                  <c:v>2/21/2024</c:v>
                </c:pt>
                <c:pt idx="553">
                  <c:v>2/22/2024</c:v>
                </c:pt>
                <c:pt idx="554">
                  <c:v>2/23/2024</c:v>
                </c:pt>
                <c:pt idx="555">
                  <c:v>2/26/2024</c:v>
                </c:pt>
                <c:pt idx="556">
                  <c:v>2/27/2024</c:v>
                </c:pt>
                <c:pt idx="557">
                  <c:v>2/28/2024</c:v>
                </c:pt>
                <c:pt idx="558">
                  <c:v>2/29/2024</c:v>
                </c:pt>
                <c:pt idx="559">
                  <c:v>3/1/2024</c:v>
                </c:pt>
                <c:pt idx="560">
                  <c:v>3/4/2024</c:v>
                </c:pt>
                <c:pt idx="561">
                  <c:v>3/5/2024</c:v>
                </c:pt>
                <c:pt idx="562">
                  <c:v>3/6/2024</c:v>
                </c:pt>
                <c:pt idx="563">
                  <c:v>3/7/2024</c:v>
                </c:pt>
                <c:pt idx="564">
                  <c:v>3/11/2024</c:v>
                </c:pt>
                <c:pt idx="565">
                  <c:v>3/12/2024</c:v>
                </c:pt>
                <c:pt idx="566">
                  <c:v>3/13/2024</c:v>
                </c:pt>
                <c:pt idx="567">
                  <c:v>3/14/2024</c:v>
                </c:pt>
                <c:pt idx="568">
                  <c:v>3/15/2024</c:v>
                </c:pt>
                <c:pt idx="569">
                  <c:v>3/18/2024</c:v>
                </c:pt>
                <c:pt idx="570">
                  <c:v>3/19/2024</c:v>
                </c:pt>
                <c:pt idx="571">
                  <c:v>3/20/2024</c:v>
                </c:pt>
                <c:pt idx="572">
                  <c:v>3/21/2024</c:v>
                </c:pt>
                <c:pt idx="573">
                  <c:v>3/22/2024</c:v>
                </c:pt>
                <c:pt idx="574">
                  <c:v>3/25/2024</c:v>
                </c:pt>
                <c:pt idx="575">
                  <c:v>3/26/2024</c:v>
                </c:pt>
                <c:pt idx="576">
                  <c:v>3/27/2024</c:v>
                </c:pt>
                <c:pt idx="577">
                  <c:v>3/28/2024</c:v>
                </c:pt>
                <c:pt idx="578">
                  <c:v>3/29/2024</c:v>
                </c:pt>
                <c:pt idx="579">
                  <c:v>4/1/2024</c:v>
                </c:pt>
                <c:pt idx="580">
                  <c:v>4/2/2024</c:v>
                </c:pt>
                <c:pt idx="581">
                  <c:v>4/3/2024</c:v>
                </c:pt>
                <c:pt idx="582">
                  <c:v>4/4/2024</c:v>
                </c:pt>
                <c:pt idx="583">
                  <c:v>4/5/2024</c:v>
                </c:pt>
                <c:pt idx="584">
                  <c:v>4/8/2024</c:v>
                </c:pt>
                <c:pt idx="585">
                  <c:v>4/9/2024</c:v>
                </c:pt>
                <c:pt idx="586">
                  <c:v>4/10/2024</c:v>
                </c:pt>
                <c:pt idx="587">
                  <c:v>4/11/2024</c:v>
                </c:pt>
                <c:pt idx="588">
                  <c:v>4/12/2024</c:v>
                </c:pt>
                <c:pt idx="589">
                  <c:v>4/15/2024</c:v>
                </c:pt>
                <c:pt idx="590">
                  <c:v>4/16/2024</c:v>
                </c:pt>
                <c:pt idx="591">
                  <c:v>4/17/2024</c:v>
                </c:pt>
                <c:pt idx="592">
                  <c:v>4/18/2024</c:v>
                </c:pt>
                <c:pt idx="593">
                  <c:v>4/19/2024</c:v>
                </c:pt>
                <c:pt idx="594">
                  <c:v>4/22/2024</c:v>
                </c:pt>
                <c:pt idx="595">
                  <c:v>4/23/2024</c:v>
                </c:pt>
                <c:pt idx="596">
                  <c:v>4/25/2024</c:v>
                </c:pt>
                <c:pt idx="597">
                  <c:v>4/26/2024</c:v>
                </c:pt>
                <c:pt idx="598">
                  <c:v>4/29/2024</c:v>
                </c:pt>
                <c:pt idx="599">
                  <c:v>4/30/2024</c:v>
                </c:pt>
                <c:pt idx="600">
                  <c:v>5/2/2024</c:v>
                </c:pt>
                <c:pt idx="601">
                  <c:v>5/3/2024</c:v>
                </c:pt>
                <c:pt idx="602">
                  <c:v>5/6/2024</c:v>
                </c:pt>
                <c:pt idx="603">
                  <c:v>5/7/2024</c:v>
                </c:pt>
                <c:pt idx="604">
                  <c:v>5/8/2024</c:v>
                </c:pt>
                <c:pt idx="605">
                  <c:v>5/10/2024</c:v>
                </c:pt>
                <c:pt idx="606">
                  <c:v>5/13/2024</c:v>
                </c:pt>
                <c:pt idx="607">
                  <c:v>5/14/2024</c:v>
                </c:pt>
                <c:pt idx="608">
                  <c:v>5/15/2024</c:v>
                </c:pt>
                <c:pt idx="609">
                  <c:v>5/16/2024</c:v>
                </c:pt>
                <c:pt idx="610">
                  <c:v>5/17/2024</c:v>
                </c:pt>
                <c:pt idx="611">
                  <c:v>5/20/2024</c:v>
                </c:pt>
                <c:pt idx="612">
                  <c:v>5/21/2024</c:v>
                </c:pt>
                <c:pt idx="613">
                  <c:v>5/22/2024</c:v>
                </c:pt>
                <c:pt idx="614">
                  <c:v>5/23/2024</c:v>
                </c:pt>
                <c:pt idx="615">
                  <c:v>5/24/2024</c:v>
                </c:pt>
                <c:pt idx="616">
                  <c:v>5/27/2024</c:v>
                </c:pt>
                <c:pt idx="617">
                  <c:v>5/29/2024</c:v>
                </c:pt>
                <c:pt idx="618">
                  <c:v>5/30/2024</c:v>
                </c:pt>
                <c:pt idx="619">
                  <c:v>5/31/2024</c:v>
                </c:pt>
                <c:pt idx="620">
                  <c:v>6/3/2024</c:v>
                </c:pt>
                <c:pt idx="621">
                  <c:v>6/4/2024</c:v>
                </c:pt>
                <c:pt idx="622">
                  <c:v>6/5/2024</c:v>
                </c:pt>
                <c:pt idx="623">
                  <c:v>6/6/2024</c:v>
                </c:pt>
                <c:pt idx="624">
                  <c:v>6/7/2024</c:v>
                </c:pt>
                <c:pt idx="625">
                  <c:v>6/10/2024</c:v>
                </c:pt>
                <c:pt idx="626">
                  <c:v>6/11/2024</c:v>
                </c:pt>
                <c:pt idx="627">
                  <c:v>6/12/2024</c:v>
                </c:pt>
                <c:pt idx="628">
                  <c:v>6/13/2024</c:v>
                </c:pt>
                <c:pt idx="629">
                  <c:v>6/14/2024</c:v>
                </c:pt>
                <c:pt idx="630">
                  <c:v>6/17/2024</c:v>
                </c:pt>
                <c:pt idx="631">
                  <c:v>6/18/2024</c:v>
                </c:pt>
                <c:pt idx="632">
                  <c:v>6/19/2024</c:v>
                </c:pt>
                <c:pt idx="633">
                  <c:v>6/20/2024</c:v>
                </c:pt>
                <c:pt idx="634">
                  <c:v>6/21/2024</c:v>
                </c:pt>
                <c:pt idx="635">
                  <c:v>6/24/2024</c:v>
                </c:pt>
                <c:pt idx="636">
                  <c:v>6/25/2024</c:v>
                </c:pt>
                <c:pt idx="637">
                  <c:v>6/26/2024</c:v>
                </c:pt>
                <c:pt idx="638">
                  <c:v>6/27/2024</c:v>
                </c:pt>
                <c:pt idx="639">
                  <c:v>6/28/2024</c:v>
                </c:pt>
                <c:pt idx="640">
                  <c:v>7/1/2024</c:v>
                </c:pt>
                <c:pt idx="641">
                  <c:v>7/2/2024</c:v>
                </c:pt>
                <c:pt idx="642">
                  <c:v>7/3/2024</c:v>
                </c:pt>
                <c:pt idx="643">
                  <c:v>7/4/2024</c:v>
                </c:pt>
                <c:pt idx="644">
                  <c:v>7/8/2024</c:v>
                </c:pt>
                <c:pt idx="645">
                  <c:v>7/9/2024</c:v>
                </c:pt>
                <c:pt idx="646">
                  <c:v>7/10/2024</c:v>
                </c:pt>
                <c:pt idx="647">
                  <c:v>7/11/2024</c:v>
                </c:pt>
                <c:pt idx="648">
                  <c:v>7/12/2024</c:v>
                </c:pt>
                <c:pt idx="649">
                  <c:v>7/15/2024</c:v>
                </c:pt>
                <c:pt idx="650">
                  <c:v>7/16/2024</c:v>
                </c:pt>
                <c:pt idx="651">
                  <c:v>7/17/2024</c:v>
                </c:pt>
                <c:pt idx="652">
                  <c:v>7/18/2024</c:v>
                </c:pt>
                <c:pt idx="653">
                  <c:v>7/19/2024</c:v>
                </c:pt>
                <c:pt idx="654">
                  <c:v>7/22/2024</c:v>
                </c:pt>
                <c:pt idx="655">
                  <c:v>7/23/2024</c:v>
                </c:pt>
                <c:pt idx="656">
                  <c:v>7/24/2024</c:v>
                </c:pt>
                <c:pt idx="657">
                  <c:v>7/25/2024</c:v>
                </c:pt>
                <c:pt idx="658">
                  <c:v>7/26/2024</c:v>
                </c:pt>
                <c:pt idx="659">
                  <c:v>7/29/2024</c:v>
                </c:pt>
                <c:pt idx="660">
                  <c:v>7/30/2024</c:v>
                </c:pt>
                <c:pt idx="661">
                  <c:v>7/31/2024</c:v>
                </c:pt>
                <c:pt idx="662">
                  <c:v>8/1/2024</c:v>
                </c:pt>
                <c:pt idx="663">
                  <c:v>8/2/2024</c:v>
                </c:pt>
                <c:pt idx="664">
                  <c:v>8/5/2024</c:v>
                </c:pt>
                <c:pt idx="665">
                  <c:v>8/6/2024</c:v>
                </c:pt>
                <c:pt idx="666">
                  <c:v>8/7/2024</c:v>
                </c:pt>
                <c:pt idx="667">
                  <c:v>8/8/2024</c:v>
                </c:pt>
                <c:pt idx="668">
                  <c:v>8/9/2024</c:v>
                </c:pt>
                <c:pt idx="669">
                  <c:v>8/12/2024</c:v>
                </c:pt>
                <c:pt idx="670">
                  <c:v>8/13/2024</c:v>
                </c:pt>
                <c:pt idx="671">
                  <c:v>8/14/2024</c:v>
                </c:pt>
                <c:pt idx="672">
                  <c:v>8/15/2024</c:v>
                </c:pt>
                <c:pt idx="673">
                  <c:v>8/16/2024</c:v>
                </c:pt>
                <c:pt idx="674">
                  <c:v>8/19/2024</c:v>
                </c:pt>
                <c:pt idx="675">
                  <c:v>8/20/2024</c:v>
                </c:pt>
                <c:pt idx="676">
                  <c:v>8/21/2024</c:v>
                </c:pt>
                <c:pt idx="677">
                  <c:v>8/22/2024</c:v>
                </c:pt>
                <c:pt idx="678">
                  <c:v>8/23/2024</c:v>
                </c:pt>
                <c:pt idx="679">
                  <c:v>8/26/2024</c:v>
                </c:pt>
                <c:pt idx="680">
                  <c:v>8/27/2024</c:v>
                </c:pt>
                <c:pt idx="681">
                  <c:v>8/28/2024</c:v>
                </c:pt>
                <c:pt idx="682">
                  <c:v>8/29/2024</c:v>
                </c:pt>
                <c:pt idx="683">
                  <c:v>8/30/2024</c:v>
                </c:pt>
                <c:pt idx="684">
                  <c:v>2/9/2024</c:v>
                </c:pt>
                <c:pt idx="685">
                  <c:v>3/9/2024</c:v>
                </c:pt>
                <c:pt idx="686">
                  <c:v>4/9/2024</c:v>
                </c:pt>
                <c:pt idx="687">
                  <c:v>5/9/2024</c:v>
                </c:pt>
                <c:pt idx="688">
                  <c:v>6/9/2024</c:v>
                </c:pt>
                <c:pt idx="689">
                  <c:v>9/9/2024</c:v>
                </c:pt>
                <c:pt idx="690">
                  <c:v>10/9/2024</c:v>
                </c:pt>
                <c:pt idx="691">
                  <c:v>11/9/2024</c:v>
                </c:pt>
                <c:pt idx="692">
                  <c:v>12/9/2024</c:v>
                </c:pt>
                <c:pt idx="693">
                  <c:v>13/09/2024</c:v>
                </c:pt>
                <c:pt idx="694">
                  <c:v>16/09/2024</c:v>
                </c:pt>
                <c:pt idx="695">
                  <c:v>17/09/2024</c:v>
                </c:pt>
                <c:pt idx="696">
                  <c:v>18/09/2024</c:v>
                </c:pt>
                <c:pt idx="697">
                  <c:v>19/09/2024</c:v>
                </c:pt>
                <c:pt idx="698">
                  <c:v>20/09/2024</c:v>
                </c:pt>
                <c:pt idx="699">
                  <c:v>23/09/2024</c:v>
                </c:pt>
                <c:pt idx="700">
                  <c:v>24/09/2024</c:v>
                </c:pt>
                <c:pt idx="701">
                  <c:v>25/09/2024</c:v>
                </c:pt>
                <c:pt idx="702">
                  <c:v>26/09/2024</c:v>
                </c:pt>
                <c:pt idx="703">
                  <c:v>27/09/2024</c:v>
                </c:pt>
                <c:pt idx="704">
                  <c:v>30/09/2024</c:v>
                </c:pt>
                <c:pt idx="705">
                  <c:v>1/10/2024</c:v>
                </c:pt>
                <c:pt idx="706">
                  <c:v>2/10/2024</c:v>
                </c:pt>
                <c:pt idx="707">
                  <c:v>3/10/2024</c:v>
                </c:pt>
                <c:pt idx="708">
                  <c:v>4/10/2024</c:v>
                </c:pt>
                <c:pt idx="709">
                  <c:v>7/10/2024</c:v>
                </c:pt>
                <c:pt idx="710">
                  <c:v>8/10/2024</c:v>
                </c:pt>
                <c:pt idx="711">
                  <c:v>9/10/2024</c:v>
                </c:pt>
                <c:pt idx="712">
                  <c:v>10/10/2024</c:v>
                </c:pt>
                <c:pt idx="713">
                  <c:v>11/10/2024</c:v>
                </c:pt>
                <c:pt idx="714">
                  <c:v>14/10/2024</c:v>
                </c:pt>
                <c:pt idx="715">
                  <c:v>15/10/2024</c:v>
                </c:pt>
                <c:pt idx="716">
                  <c:v>16/10/2024</c:v>
                </c:pt>
                <c:pt idx="717">
                  <c:v>17/10/2024</c:v>
                </c:pt>
                <c:pt idx="718">
                  <c:v>18/10/2024</c:v>
                </c:pt>
                <c:pt idx="719">
                  <c:v>21/10/2024</c:v>
                </c:pt>
                <c:pt idx="720">
                  <c:v>22/10/2024</c:v>
                </c:pt>
                <c:pt idx="721">
                  <c:v>23/10/2024</c:v>
                </c:pt>
                <c:pt idx="722">
                  <c:v>24/10/2024</c:v>
                </c:pt>
                <c:pt idx="723">
                  <c:v>25/10/2024</c:v>
                </c:pt>
                <c:pt idx="724">
                  <c:v>28/10/2024</c:v>
                </c:pt>
                <c:pt idx="725">
                  <c:v>29/10/2024</c:v>
                </c:pt>
                <c:pt idx="726">
                  <c:v>30/10/2024</c:v>
                </c:pt>
                <c:pt idx="727">
                  <c:v>31/10/2024</c:v>
                </c:pt>
                <c:pt idx="728">
                  <c:v>1/11/2024</c:v>
                </c:pt>
                <c:pt idx="729">
                  <c:v>4/11/2024</c:v>
                </c:pt>
                <c:pt idx="730">
                  <c:v>5/11/2024</c:v>
                </c:pt>
                <c:pt idx="731">
                  <c:v>6/11/2024</c:v>
                </c:pt>
                <c:pt idx="732">
                  <c:v>7/11/2024</c:v>
                </c:pt>
                <c:pt idx="733">
                  <c:v>8/11/2024</c:v>
                </c:pt>
                <c:pt idx="734">
                  <c:v>11/11/2024</c:v>
                </c:pt>
                <c:pt idx="735">
                  <c:v>12/11/2024</c:v>
                </c:pt>
                <c:pt idx="736">
                  <c:v>13/11/2024</c:v>
                </c:pt>
                <c:pt idx="737">
                  <c:v>14/11/2024</c:v>
                </c:pt>
                <c:pt idx="738">
                  <c:v>15/11/2024</c:v>
                </c:pt>
                <c:pt idx="739">
                  <c:v>18/11/2024</c:v>
                </c:pt>
                <c:pt idx="740">
                  <c:v>19/11/2024</c:v>
                </c:pt>
                <c:pt idx="741">
                  <c:v>20/11/2024</c:v>
                </c:pt>
                <c:pt idx="742">
                  <c:v>21/11/2024</c:v>
                </c:pt>
                <c:pt idx="743">
                  <c:v>22/11/2024</c:v>
                </c:pt>
                <c:pt idx="744">
                  <c:v>25/11/2024</c:v>
                </c:pt>
                <c:pt idx="745">
                  <c:v>26/11/2024</c:v>
                </c:pt>
                <c:pt idx="746">
                  <c:v>27/11/2024</c:v>
                </c:pt>
                <c:pt idx="747">
                  <c:v>28/11/2024</c:v>
                </c:pt>
                <c:pt idx="748">
                  <c:v>29/11/2024</c:v>
                </c:pt>
                <c:pt idx="749">
                  <c:v>12/2/2024</c:v>
                </c:pt>
                <c:pt idx="750">
                  <c:v>12/3/2024</c:v>
                </c:pt>
                <c:pt idx="751">
                  <c:v>12/4/2024</c:v>
                </c:pt>
                <c:pt idx="752">
                  <c:v>12/5/2024</c:v>
                </c:pt>
                <c:pt idx="753">
                  <c:v>12/6/2024</c:v>
                </c:pt>
                <c:pt idx="754">
                  <c:v>12/9/2024</c:v>
                </c:pt>
                <c:pt idx="755">
                  <c:v>10/12/2024</c:v>
                </c:pt>
                <c:pt idx="756">
                  <c:v>11/12/2024</c:v>
                </c:pt>
                <c:pt idx="757">
                  <c:v>12/12/2024</c:v>
                </c:pt>
                <c:pt idx="758">
                  <c:v>13/12/2024</c:v>
                </c:pt>
                <c:pt idx="759">
                  <c:v>16/12/2024</c:v>
                </c:pt>
                <c:pt idx="760">
                  <c:v>17/12/2024</c:v>
                </c:pt>
                <c:pt idx="761">
                  <c:v>18/12/2024</c:v>
                </c:pt>
                <c:pt idx="762">
                  <c:v>19/12/2024</c:v>
                </c:pt>
                <c:pt idx="763">
                  <c:v>20/12/2024</c:v>
                </c:pt>
                <c:pt idx="764">
                  <c:v>23/12/2024</c:v>
                </c:pt>
                <c:pt idx="765">
                  <c:v>24/12/2024</c:v>
                </c:pt>
                <c:pt idx="766">
                  <c:v>25/12/2024</c:v>
                </c:pt>
                <c:pt idx="767">
                  <c:v>26/12/2024</c:v>
                </c:pt>
                <c:pt idx="768">
                  <c:v>27/12/2024</c:v>
                </c:pt>
                <c:pt idx="769">
                  <c:v>30/12/2024</c:v>
                </c:pt>
                <c:pt idx="770">
                  <c:v>3/1/2025</c:v>
                </c:pt>
                <c:pt idx="771">
                  <c:v>7/1/2025</c:v>
                </c:pt>
                <c:pt idx="772">
                  <c:v>8/1/2025</c:v>
                </c:pt>
                <c:pt idx="773">
                  <c:v>9/1/2025</c:v>
                </c:pt>
                <c:pt idx="774">
                  <c:v>10/1/2025</c:v>
                </c:pt>
                <c:pt idx="775">
                  <c:v>13/01/2025</c:v>
                </c:pt>
                <c:pt idx="776">
                  <c:v>14/01/2025</c:v>
                </c:pt>
                <c:pt idx="777">
                  <c:v>15/01/2025</c:v>
                </c:pt>
                <c:pt idx="778">
                  <c:v>16/01/2025</c:v>
                </c:pt>
                <c:pt idx="779">
                  <c:v>17/01/2025</c:v>
                </c:pt>
                <c:pt idx="780">
                  <c:v>20/01/2025</c:v>
                </c:pt>
                <c:pt idx="781">
                  <c:v>21/01/2025</c:v>
                </c:pt>
                <c:pt idx="782">
                  <c:v>22/01/2025</c:v>
                </c:pt>
                <c:pt idx="783">
                  <c:v>23/01/2025</c:v>
                </c:pt>
                <c:pt idx="784">
                  <c:v>24/01/2025</c:v>
                </c:pt>
                <c:pt idx="785">
                  <c:v>27/01/2025</c:v>
                </c:pt>
                <c:pt idx="786">
                  <c:v>29/01/2025</c:v>
                </c:pt>
                <c:pt idx="787">
                  <c:v>30/01/2025</c:v>
                </c:pt>
                <c:pt idx="788">
                  <c:v>31/01/2025</c:v>
                </c:pt>
                <c:pt idx="789">
                  <c:v>3/2/2025</c:v>
                </c:pt>
                <c:pt idx="790">
                  <c:v>4/2/2025</c:v>
                </c:pt>
                <c:pt idx="791">
                  <c:v>5/2/2025</c:v>
                </c:pt>
                <c:pt idx="792">
                  <c:v>6/2/2025</c:v>
                </c:pt>
                <c:pt idx="793">
                  <c:v>7/2/2025</c:v>
                </c:pt>
                <c:pt idx="794">
                  <c:v>10/2/2025</c:v>
                </c:pt>
                <c:pt idx="795">
                  <c:v>11/2/2025</c:v>
                </c:pt>
                <c:pt idx="796">
                  <c:v>12/2/2025</c:v>
                </c:pt>
                <c:pt idx="797">
                  <c:v>13/02/2025</c:v>
                </c:pt>
                <c:pt idx="798">
                  <c:v>14/02/2025</c:v>
                </c:pt>
                <c:pt idx="799">
                  <c:v>17/02/2025</c:v>
                </c:pt>
                <c:pt idx="800">
                  <c:v>18/02/2025</c:v>
                </c:pt>
                <c:pt idx="801">
                  <c:v>19/02/2025</c:v>
                </c:pt>
                <c:pt idx="802">
                  <c:v>20/02/2025</c:v>
                </c:pt>
                <c:pt idx="803">
                  <c:v>21/02/2025</c:v>
                </c:pt>
                <c:pt idx="804">
                  <c:v>24/02/2025</c:v>
                </c:pt>
                <c:pt idx="805">
                  <c:v>25/02/2025</c:v>
                </c:pt>
                <c:pt idx="806">
                  <c:v>26/02/2025</c:v>
                </c:pt>
                <c:pt idx="807">
                  <c:v>27/02/2025</c:v>
                </c:pt>
                <c:pt idx="808">
                  <c:v>28/02/2025</c:v>
                </c:pt>
                <c:pt idx="809">
                  <c:v>3/3/2025</c:v>
                </c:pt>
                <c:pt idx="810">
                  <c:v>4/3/2025</c:v>
                </c:pt>
                <c:pt idx="811">
                  <c:v>5/3/2025</c:v>
                </c:pt>
                <c:pt idx="812">
                  <c:v>6/3/2025</c:v>
                </c:pt>
                <c:pt idx="813">
                  <c:v>7/3/2025</c:v>
                </c:pt>
                <c:pt idx="814">
                  <c:v>10/3/2025</c:v>
                </c:pt>
                <c:pt idx="815">
                  <c:v>11/3/2025</c:v>
                </c:pt>
                <c:pt idx="816">
                  <c:v>12/3/2025</c:v>
                </c:pt>
                <c:pt idx="817">
                  <c:v>13/03/2025</c:v>
                </c:pt>
                <c:pt idx="818">
                  <c:v>14/03/2025</c:v>
                </c:pt>
              </c:strCache>
            </c:strRef>
          </c:cat>
          <c:val>
            <c:numRef>
              <c:f>'Գծապատկեր 3.Դ.5'!$K$2:$K$820</c:f>
              <c:numCache>
                <c:formatCode>General</c:formatCode>
                <c:ptCount val="819"/>
                <c:pt idx="0">
                  <c:v>481.6</c:v>
                </c:pt>
                <c:pt idx="1">
                  <c:v>482.2</c:v>
                </c:pt>
                <c:pt idx="2">
                  <c:v>482.6</c:v>
                </c:pt>
                <c:pt idx="3">
                  <c:v>482.8</c:v>
                </c:pt>
                <c:pt idx="4">
                  <c:v>483</c:v>
                </c:pt>
                <c:pt idx="5">
                  <c:v>482.3</c:v>
                </c:pt>
                <c:pt idx="6">
                  <c:v>481.5</c:v>
                </c:pt>
                <c:pt idx="7">
                  <c:v>480.8</c:v>
                </c:pt>
                <c:pt idx="8">
                  <c:v>480.9</c:v>
                </c:pt>
                <c:pt idx="9">
                  <c:v>481.5</c:v>
                </c:pt>
                <c:pt idx="10">
                  <c:v>481.5</c:v>
                </c:pt>
                <c:pt idx="11">
                  <c:v>481.7</c:v>
                </c:pt>
                <c:pt idx="12">
                  <c:v>481.7</c:v>
                </c:pt>
                <c:pt idx="13">
                  <c:v>482.1</c:v>
                </c:pt>
                <c:pt idx="14">
                  <c:v>481.6</c:v>
                </c:pt>
                <c:pt idx="15">
                  <c:v>482.3</c:v>
                </c:pt>
                <c:pt idx="16">
                  <c:v>482.5</c:v>
                </c:pt>
                <c:pt idx="17">
                  <c:v>482.6</c:v>
                </c:pt>
                <c:pt idx="18">
                  <c:v>482.8</c:v>
                </c:pt>
                <c:pt idx="19">
                  <c:v>483.4</c:v>
                </c:pt>
                <c:pt idx="20">
                  <c:v>482.5</c:v>
                </c:pt>
                <c:pt idx="21">
                  <c:v>482.3</c:v>
                </c:pt>
                <c:pt idx="22">
                  <c:v>481.6</c:v>
                </c:pt>
                <c:pt idx="23">
                  <c:v>481.3</c:v>
                </c:pt>
                <c:pt idx="24">
                  <c:v>480.3</c:v>
                </c:pt>
                <c:pt idx="25">
                  <c:v>479.1</c:v>
                </c:pt>
                <c:pt idx="26">
                  <c:v>479</c:v>
                </c:pt>
                <c:pt idx="27">
                  <c:v>478.9</c:v>
                </c:pt>
                <c:pt idx="28">
                  <c:v>478.9</c:v>
                </c:pt>
                <c:pt idx="29">
                  <c:v>479.3</c:v>
                </c:pt>
                <c:pt idx="30">
                  <c:v>479.1</c:v>
                </c:pt>
                <c:pt idx="31">
                  <c:v>478.4</c:v>
                </c:pt>
                <c:pt idx="32">
                  <c:v>479</c:v>
                </c:pt>
                <c:pt idx="33">
                  <c:v>478.7</c:v>
                </c:pt>
                <c:pt idx="34">
                  <c:v>478.4</c:v>
                </c:pt>
                <c:pt idx="35">
                  <c:v>478.8</c:v>
                </c:pt>
                <c:pt idx="36">
                  <c:v>479.8</c:v>
                </c:pt>
                <c:pt idx="37">
                  <c:v>482.1</c:v>
                </c:pt>
                <c:pt idx="38">
                  <c:v>483.9</c:v>
                </c:pt>
                <c:pt idx="39">
                  <c:v>484.9</c:v>
                </c:pt>
                <c:pt idx="40">
                  <c:v>489.4</c:v>
                </c:pt>
                <c:pt idx="41">
                  <c:v>496.5</c:v>
                </c:pt>
                <c:pt idx="42">
                  <c:v>503.1</c:v>
                </c:pt>
                <c:pt idx="43">
                  <c:v>510.2</c:v>
                </c:pt>
                <c:pt idx="44">
                  <c:v>512.4</c:v>
                </c:pt>
                <c:pt idx="45">
                  <c:v>516</c:v>
                </c:pt>
                <c:pt idx="46">
                  <c:v>518.29999999999995</c:v>
                </c:pt>
                <c:pt idx="47">
                  <c:v>515</c:v>
                </c:pt>
                <c:pt idx="48">
                  <c:v>507.9</c:v>
                </c:pt>
                <c:pt idx="49">
                  <c:v>499</c:v>
                </c:pt>
                <c:pt idx="50">
                  <c:v>490.5</c:v>
                </c:pt>
                <c:pt idx="51">
                  <c:v>488.6</c:v>
                </c:pt>
                <c:pt idx="52">
                  <c:v>488.8</c:v>
                </c:pt>
                <c:pt idx="53">
                  <c:v>488.9</c:v>
                </c:pt>
                <c:pt idx="54">
                  <c:v>489.2</c:v>
                </c:pt>
                <c:pt idx="55">
                  <c:v>489.8</c:v>
                </c:pt>
                <c:pt idx="56">
                  <c:v>490.3</c:v>
                </c:pt>
                <c:pt idx="57">
                  <c:v>490.4</c:v>
                </c:pt>
                <c:pt idx="58">
                  <c:v>490.4</c:v>
                </c:pt>
                <c:pt idx="59">
                  <c:v>487.8</c:v>
                </c:pt>
                <c:pt idx="60">
                  <c:v>485.9</c:v>
                </c:pt>
                <c:pt idx="61">
                  <c:v>484.8</c:v>
                </c:pt>
                <c:pt idx="62">
                  <c:v>483.2</c:v>
                </c:pt>
                <c:pt idx="63">
                  <c:v>481.6</c:v>
                </c:pt>
                <c:pt idx="64">
                  <c:v>479.4</c:v>
                </c:pt>
                <c:pt idx="65">
                  <c:v>476.9</c:v>
                </c:pt>
                <c:pt idx="66">
                  <c:v>475.7</c:v>
                </c:pt>
                <c:pt idx="67">
                  <c:v>474.8</c:v>
                </c:pt>
                <c:pt idx="68">
                  <c:v>473.1</c:v>
                </c:pt>
                <c:pt idx="69">
                  <c:v>472.4</c:v>
                </c:pt>
                <c:pt idx="70">
                  <c:v>471.5</c:v>
                </c:pt>
                <c:pt idx="71">
                  <c:v>471.4</c:v>
                </c:pt>
                <c:pt idx="72">
                  <c:v>471.4</c:v>
                </c:pt>
                <c:pt idx="73">
                  <c:v>470.8</c:v>
                </c:pt>
                <c:pt idx="74">
                  <c:v>469.2</c:v>
                </c:pt>
                <c:pt idx="75">
                  <c:v>467.8</c:v>
                </c:pt>
                <c:pt idx="76">
                  <c:v>467.3</c:v>
                </c:pt>
                <c:pt idx="77">
                  <c:v>466.5</c:v>
                </c:pt>
                <c:pt idx="78">
                  <c:v>463.1</c:v>
                </c:pt>
                <c:pt idx="79">
                  <c:v>460</c:v>
                </c:pt>
                <c:pt idx="80">
                  <c:v>456.7</c:v>
                </c:pt>
                <c:pt idx="81">
                  <c:v>453.3</c:v>
                </c:pt>
                <c:pt idx="82">
                  <c:v>449.7</c:v>
                </c:pt>
                <c:pt idx="83">
                  <c:v>450.8</c:v>
                </c:pt>
                <c:pt idx="84">
                  <c:v>454.6</c:v>
                </c:pt>
                <c:pt idx="85">
                  <c:v>464.5</c:v>
                </c:pt>
                <c:pt idx="86">
                  <c:v>474.4</c:v>
                </c:pt>
                <c:pt idx="87">
                  <c:v>472.6</c:v>
                </c:pt>
                <c:pt idx="88">
                  <c:v>466.9</c:v>
                </c:pt>
                <c:pt idx="89">
                  <c:v>460.1</c:v>
                </c:pt>
                <c:pt idx="90">
                  <c:v>455.9</c:v>
                </c:pt>
                <c:pt idx="91">
                  <c:v>455</c:v>
                </c:pt>
                <c:pt idx="92">
                  <c:v>454.9</c:v>
                </c:pt>
                <c:pt idx="93">
                  <c:v>457.5</c:v>
                </c:pt>
                <c:pt idx="94">
                  <c:v>459.4</c:v>
                </c:pt>
                <c:pt idx="95">
                  <c:v>459</c:v>
                </c:pt>
                <c:pt idx="96">
                  <c:v>455.7</c:v>
                </c:pt>
                <c:pt idx="97">
                  <c:v>452.7</c:v>
                </c:pt>
                <c:pt idx="98">
                  <c:v>450.7</c:v>
                </c:pt>
                <c:pt idx="99">
                  <c:v>447.2</c:v>
                </c:pt>
                <c:pt idx="100">
                  <c:v>448.2</c:v>
                </c:pt>
                <c:pt idx="101">
                  <c:v>449.6</c:v>
                </c:pt>
                <c:pt idx="102">
                  <c:v>448</c:v>
                </c:pt>
                <c:pt idx="103">
                  <c:v>445.6</c:v>
                </c:pt>
                <c:pt idx="104">
                  <c:v>443.3</c:v>
                </c:pt>
                <c:pt idx="105">
                  <c:v>440.2</c:v>
                </c:pt>
                <c:pt idx="106">
                  <c:v>437.6</c:v>
                </c:pt>
                <c:pt idx="107">
                  <c:v>433.9</c:v>
                </c:pt>
                <c:pt idx="108">
                  <c:v>430.8</c:v>
                </c:pt>
                <c:pt idx="109">
                  <c:v>426.9</c:v>
                </c:pt>
                <c:pt idx="110">
                  <c:v>422</c:v>
                </c:pt>
                <c:pt idx="111">
                  <c:v>418.6</c:v>
                </c:pt>
                <c:pt idx="112">
                  <c:v>419.6</c:v>
                </c:pt>
                <c:pt idx="113">
                  <c:v>424.4</c:v>
                </c:pt>
                <c:pt idx="114">
                  <c:v>427.5</c:v>
                </c:pt>
                <c:pt idx="115">
                  <c:v>425.3</c:v>
                </c:pt>
                <c:pt idx="116">
                  <c:v>421</c:v>
                </c:pt>
                <c:pt idx="117">
                  <c:v>417</c:v>
                </c:pt>
                <c:pt idx="118">
                  <c:v>412.6</c:v>
                </c:pt>
                <c:pt idx="119">
                  <c:v>410.8</c:v>
                </c:pt>
                <c:pt idx="120">
                  <c:v>408.6</c:v>
                </c:pt>
                <c:pt idx="121">
                  <c:v>409.6</c:v>
                </c:pt>
                <c:pt idx="122">
                  <c:v>408.4</c:v>
                </c:pt>
                <c:pt idx="123">
                  <c:v>408.3</c:v>
                </c:pt>
                <c:pt idx="124">
                  <c:v>407.2</c:v>
                </c:pt>
                <c:pt idx="125">
                  <c:v>408</c:v>
                </c:pt>
                <c:pt idx="126">
                  <c:v>407.5</c:v>
                </c:pt>
                <c:pt idx="127">
                  <c:v>408.2</c:v>
                </c:pt>
                <c:pt idx="128">
                  <c:v>409.4</c:v>
                </c:pt>
                <c:pt idx="129">
                  <c:v>410.7</c:v>
                </c:pt>
                <c:pt idx="130">
                  <c:v>411</c:v>
                </c:pt>
                <c:pt idx="131">
                  <c:v>411</c:v>
                </c:pt>
                <c:pt idx="132">
                  <c:v>411.8</c:v>
                </c:pt>
                <c:pt idx="133">
                  <c:v>412.6</c:v>
                </c:pt>
                <c:pt idx="134">
                  <c:v>413.4</c:v>
                </c:pt>
                <c:pt idx="135">
                  <c:v>415.1</c:v>
                </c:pt>
                <c:pt idx="136">
                  <c:v>415.4</c:v>
                </c:pt>
                <c:pt idx="137">
                  <c:v>415.6</c:v>
                </c:pt>
                <c:pt idx="138">
                  <c:v>414.8</c:v>
                </c:pt>
                <c:pt idx="139">
                  <c:v>413.1</c:v>
                </c:pt>
                <c:pt idx="140">
                  <c:v>411.3</c:v>
                </c:pt>
                <c:pt idx="141">
                  <c:v>409.4</c:v>
                </c:pt>
                <c:pt idx="142">
                  <c:v>407.9</c:v>
                </c:pt>
                <c:pt idx="143">
                  <c:v>406.7</c:v>
                </c:pt>
                <c:pt idx="144">
                  <c:v>407.7</c:v>
                </c:pt>
                <c:pt idx="145">
                  <c:v>407.5</c:v>
                </c:pt>
                <c:pt idx="146">
                  <c:v>407</c:v>
                </c:pt>
                <c:pt idx="147">
                  <c:v>406.4</c:v>
                </c:pt>
                <c:pt idx="148">
                  <c:v>406</c:v>
                </c:pt>
                <c:pt idx="149">
                  <c:v>406.1</c:v>
                </c:pt>
                <c:pt idx="150">
                  <c:v>406.6</c:v>
                </c:pt>
                <c:pt idx="151">
                  <c:v>406.3</c:v>
                </c:pt>
                <c:pt idx="152">
                  <c:v>405.8</c:v>
                </c:pt>
                <c:pt idx="153">
                  <c:v>406.1</c:v>
                </c:pt>
                <c:pt idx="154">
                  <c:v>405.9</c:v>
                </c:pt>
                <c:pt idx="155">
                  <c:v>406.2</c:v>
                </c:pt>
                <c:pt idx="156">
                  <c:v>406.1</c:v>
                </c:pt>
                <c:pt idx="157">
                  <c:v>406</c:v>
                </c:pt>
                <c:pt idx="158">
                  <c:v>405.8</c:v>
                </c:pt>
                <c:pt idx="159">
                  <c:v>405.2</c:v>
                </c:pt>
                <c:pt idx="160">
                  <c:v>405.5</c:v>
                </c:pt>
                <c:pt idx="161">
                  <c:v>404.9</c:v>
                </c:pt>
                <c:pt idx="162">
                  <c:v>404.9</c:v>
                </c:pt>
                <c:pt idx="163">
                  <c:v>404.9</c:v>
                </c:pt>
                <c:pt idx="164">
                  <c:v>404.8</c:v>
                </c:pt>
                <c:pt idx="165">
                  <c:v>405.1</c:v>
                </c:pt>
                <c:pt idx="166">
                  <c:v>404.8</c:v>
                </c:pt>
                <c:pt idx="167">
                  <c:v>404.6</c:v>
                </c:pt>
                <c:pt idx="168">
                  <c:v>404.7</c:v>
                </c:pt>
                <c:pt idx="169">
                  <c:v>404.6</c:v>
                </c:pt>
                <c:pt idx="170">
                  <c:v>404.7</c:v>
                </c:pt>
                <c:pt idx="171">
                  <c:v>404.8</c:v>
                </c:pt>
                <c:pt idx="172">
                  <c:v>404.9</c:v>
                </c:pt>
                <c:pt idx="173">
                  <c:v>405.1</c:v>
                </c:pt>
                <c:pt idx="174">
                  <c:v>405.3</c:v>
                </c:pt>
                <c:pt idx="175">
                  <c:v>405.5</c:v>
                </c:pt>
                <c:pt idx="176">
                  <c:v>405.7</c:v>
                </c:pt>
                <c:pt idx="177">
                  <c:v>406.7</c:v>
                </c:pt>
                <c:pt idx="178">
                  <c:v>411.1</c:v>
                </c:pt>
                <c:pt idx="179">
                  <c:v>416</c:v>
                </c:pt>
                <c:pt idx="180">
                  <c:v>418.3</c:v>
                </c:pt>
                <c:pt idx="181">
                  <c:v>417.9</c:v>
                </c:pt>
                <c:pt idx="182">
                  <c:v>418</c:v>
                </c:pt>
                <c:pt idx="183">
                  <c:v>416.3</c:v>
                </c:pt>
                <c:pt idx="184">
                  <c:v>413.1</c:v>
                </c:pt>
                <c:pt idx="185">
                  <c:v>409.8</c:v>
                </c:pt>
                <c:pt idx="186">
                  <c:v>408</c:v>
                </c:pt>
                <c:pt idx="187">
                  <c:v>405.9</c:v>
                </c:pt>
                <c:pt idx="188">
                  <c:v>405.7</c:v>
                </c:pt>
                <c:pt idx="189">
                  <c:v>406.2</c:v>
                </c:pt>
                <c:pt idx="190">
                  <c:v>406.5</c:v>
                </c:pt>
                <c:pt idx="191">
                  <c:v>405.7</c:v>
                </c:pt>
                <c:pt idx="192">
                  <c:v>405.5</c:v>
                </c:pt>
                <c:pt idx="193">
                  <c:v>404.6</c:v>
                </c:pt>
                <c:pt idx="194">
                  <c:v>404.3</c:v>
                </c:pt>
                <c:pt idx="195">
                  <c:v>404</c:v>
                </c:pt>
                <c:pt idx="196">
                  <c:v>403.7</c:v>
                </c:pt>
                <c:pt idx="197">
                  <c:v>403.9</c:v>
                </c:pt>
                <c:pt idx="198">
                  <c:v>403.9</c:v>
                </c:pt>
                <c:pt idx="199">
                  <c:v>404.1</c:v>
                </c:pt>
                <c:pt idx="200">
                  <c:v>404</c:v>
                </c:pt>
                <c:pt idx="201">
                  <c:v>404</c:v>
                </c:pt>
                <c:pt idx="202">
                  <c:v>403.6</c:v>
                </c:pt>
                <c:pt idx="203">
                  <c:v>403</c:v>
                </c:pt>
                <c:pt idx="204">
                  <c:v>402.3</c:v>
                </c:pt>
                <c:pt idx="205">
                  <c:v>400.9</c:v>
                </c:pt>
                <c:pt idx="206">
                  <c:v>399.4</c:v>
                </c:pt>
                <c:pt idx="207">
                  <c:v>396.7</c:v>
                </c:pt>
                <c:pt idx="208">
                  <c:v>395.5</c:v>
                </c:pt>
                <c:pt idx="209">
                  <c:v>395.4</c:v>
                </c:pt>
                <c:pt idx="210">
                  <c:v>395.2</c:v>
                </c:pt>
                <c:pt idx="211">
                  <c:v>395.4</c:v>
                </c:pt>
                <c:pt idx="212">
                  <c:v>395.3</c:v>
                </c:pt>
                <c:pt idx="213">
                  <c:v>395.5</c:v>
                </c:pt>
                <c:pt idx="214">
                  <c:v>395.9</c:v>
                </c:pt>
                <c:pt idx="215">
                  <c:v>396.2</c:v>
                </c:pt>
                <c:pt idx="216">
                  <c:v>394.7</c:v>
                </c:pt>
                <c:pt idx="217">
                  <c:v>395.3</c:v>
                </c:pt>
                <c:pt idx="218">
                  <c:v>396.1</c:v>
                </c:pt>
                <c:pt idx="219">
                  <c:v>395.9</c:v>
                </c:pt>
                <c:pt idx="220">
                  <c:v>395.8</c:v>
                </c:pt>
                <c:pt idx="221">
                  <c:v>395.2</c:v>
                </c:pt>
                <c:pt idx="222">
                  <c:v>395.5</c:v>
                </c:pt>
                <c:pt idx="223">
                  <c:v>395.2</c:v>
                </c:pt>
                <c:pt idx="224">
                  <c:v>395.2</c:v>
                </c:pt>
                <c:pt idx="225">
                  <c:v>394.8</c:v>
                </c:pt>
                <c:pt idx="226">
                  <c:v>394.9</c:v>
                </c:pt>
                <c:pt idx="227">
                  <c:v>395.3</c:v>
                </c:pt>
                <c:pt idx="228">
                  <c:v>395.1</c:v>
                </c:pt>
                <c:pt idx="229">
                  <c:v>395.9</c:v>
                </c:pt>
                <c:pt idx="230">
                  <c:v>395.1</c:v>
                </c:pt>
                <c:pt idx="231">
                  <c:v>394.9</c:v>
                </c:pt>
                <c:pt idx="232">
                  <c:v>395.4</c:v>
                </c:pt>
                <c:pt idx="233">
                  <c:v>395.2</c:v>
                </c:pt>
                <c:pt idx="234">
                  <c:v>395.9</c:v>
                </c:pt>
                <c:pt idx="235">
                  <c:v>395.6</c:v>
                </c:pt>
                <c:pt idx="236">
                  <c:v>395.7</c:v>
                </c:pt>
                <c:pt idx="237">
                  <c:v>395.2</c:v>
                </c:pt>
                <c:pt idx="238">
                  <c:v>395.3</c:v>
                </c:pt>
                <c:pt idx="239">
                  <c:v>395.5</c:v>
                </c:pt>
                <c:pt idx="240">
                  <c:v>395.1</c:v>
                </c:pt>
                <c:pt idx="241">
                  <c:v>394.1</c:v>
                </c:pt>
                <c:pt idx="242">
                  <c:v>394.3</c:v>
                </c:pt>
                <c:pt idx="243">
                  <c:v>394.5</c:v>
                </c:pt>
                <c:pt idx="244">
                  <c:v>394.3</c:v>
                </c:pt>
                <c:pt idx="245">
                  <c:v>393.7</c:v>
                </c:pt>
                <c:pt idx="246">
                  <c:v>394</c:v>
                </c:pt>
                <c:pt idx="247">
                  <c:v>394.1</c:v>
                </c:pt>
                <c:pt idx="248">
                  <c:v>393.8</c:v>
                </c:pt>
                <c:pt idx="249">
                  <c:v>394.5</c:v>
                </c:pt>
                <c:pt idx="250">
                  <c:v>393.6</c:v>
                </c:pt>
                <c:pt idx="251">
                  <c:v>393.3</c:v>
                </c:pt>
                <c:pt idx="252">
                  <c:v>393.4</c:v>
                </c:pt>
                <c:pt idx="253">
                  <c:v>393.6</c:v>
                </c:pt>
                <c:pt idx="254">
                  <c:v>394.7</c:v>
                </c:pt>
                <c:pt idx="255">
                  <c:v>394.5</c:v>
                </c:pt>
                <c:pt idx="256">
                  <c:v>394.8</c:v>
                </c:pt>
                <c:pt idx="257">
                  <c:v>394.9</c:v>
                </c:pt>
                <c:pt idx="258">
                  <c:v>395.1</c:v>
                </c:pt>
                <c:pt idx="259">
                  <c:v>396</c:v>
                </c:pt>
                <c:pt idx="260">
                  <c:v>396.3</c:v>
                </c:pt>
                <c:pt idx="261">
                  <c:v>396.6</c:v>
                </c:pt>
                <c:pt idx="262">
                  <c:v>396.8</c:v>
                </c:pt>
                <c:pt idx="263">
                  <c:v>396.8</c:v>
                </c:pt>
                <c:pt idx="264">
                  <c:v>396.4</c:v>
                </c:pt>
                <c:pt idx="265">
                  <c:v>396.4</c:v>
                </c:pt>
                <c:pt idx="266">
                  <c:v>396.3</c:v>
                </c:pt>
                <c:pt idx="267">
                  <c:v>396.7</c:v>
                </c:pt>
                <c:pt idx="268">
                  <c:v>396.4</c:v>
                </c:pt>
                <c:pt idx="269">
                  <c:v>396</c:v>
                </c:pt>
                <c:pt idx="270">
                  <c:v>395.7</c:v>
                </c:pt>
                <c:pt idx="271">
                  <c:v>396</c:v>
                </c:pt>
                <c:pt idx="272">
                  <c:v>395.9</c:v>
                </c:pt>
                <c:pt idx="273">
                  <c:v>395.7</c:v>
                </c:pt>
                <c:pt idx="274">
                  <c:v>395.7</c:v>
                </c:pt>
                <c:pt idx="275">
                  <c:v>396</c:v>
                </c:pt>
                <c:pt idx="276">
                  <c:v>396.5</c:v>
                </c:pt>
                <c:pt idx="277">
                  <c:v>396.6</c:v>
                </c:pt>
                <c:pt idx="278">
                  <c:v>395.9</c:v>
                </c:pt>
                <c:pt idx="279">
                  <c:v>395.9</c:v>
                </c:pt>
                <c:pt idx="280">
                  <c:v>395.9</c:v>
                </c:pt>
                <c:pt idx="281">
                  <c:v>395.2</c:v>
                </c:pt>
                <c:pt idx="282">
                  <c:v>394.7</c:v>
                </c:pt>
                <c:pt idx="283">
                  <c:v>394.1</c:v>
                </c:pt>
                <c:pt idx="284">
                  <c:v>393.5</c:v>
                </c:pt>
                <c:pt idx="285">
                  <c:v>393.5</c:v>
                </c:pt>
                <c:pt idx="286">
                  <c:v>392.9</c:v>
                </c:pt>
                <c:pt idx="287">
                  <c:v>392.4</c:v>
                </c:pt>
                <c:pt idx="288">
                  <c:v>391.7</c:v>
                </c:pt>
                <c:pt idx="289">
                  <c:v>390.5</c:v>
                </c:pt>
                <c:pt idx="290">
                  <c:v>390.1</c:v>
                </c:pt>
                <c:pt idx="291">
                  <c:v>389.4</c:v>
                </c:pt>
                <c:pt idx="292">
                  <c:v>389.1</c:v>
                </c:pt>
                <c:pt idx="293">
                  <c:v>389.3</c:v>
                </c:pt>
                <c:pt idx="294">
                  <c:v>389</c:v>
                </c:pt>
                <c:pt idx="295">
                  <c:v>389</c:v>
                </c:pt>
                <c:pt idx="296">
                  <c:v>388.2</c:v>
                </c:pt>
                <c:pt idx="297">
                  <c:v>388.5</c:v>
                </c:pt>
                <c:pt idx="298">
                  <c:v>388.6</c:v>
                </c:pt>
                <c:pt idx="299">
                  <c:v>388.5</c:v>
                </c:pt>
                <c:pt idx="300">
                  <c:v>388.2</c:v>
                </c:pt>
                <c:pt idx="301">
                  <c:v>388.4</c:v>
                </c:pt>
                <c:pt idx="302">
                  <c:v>388.8</c:v>
                </c:pt>
                <c:pt idx="303">
                  <c:v>388.4</c:v>
                </c:pt>
                <c:pt idx="304">
                  <c:v>388.6</c:v>
                </c:pt>
                <c:pt idx="305">
                  <c:v>388.3</c:v>
                </c:pt>
                <c:pt idx="306">
                  <c:v>388.5</c:v>
                </c:pt>
                <c:pt idx="307">
                  <c:v>388.4</c:v>
                </c:pt>
                <c:pt idx="308">
                  <c:v>388.2</c:v>
                </c:pt>
                <c:pt idx="309">
                  <c:v>388.3</c:v>
                </c:pt>
                <c:pt idx="310">
                  <c:v>388.1</c:v>
                </c:pt>
                <c:pt idx="311">
                  <c:v>388.5</c:v>
                </c:pt>
                <c:pt idx="312">
                  <c:v>388.3</c:v>
                </c:pt>
                <c:pt idx="313">
                  <c:v>388.2</c:v>
                </c:pt>
                <c:pt idx="314">
                  <c:v>388.3</c:v>
                </c:pt>
                <c:pt idx="315">
                  <c:v>388.5</c:v>
                </c:pt>
                <c:pt idx="316">
                  <c:v>388.5</c:v>
                </c:pt>
                <c:pt idx="317">
                  <c:v>388.2</c:v>
                </c:pt>
                <c:pt idx="318">
                  <c:v>388.3</c:v>
                </c:pt>
                <c:pt idx="319">
                  <c:v>388.2</c:v>
                </c:pt>
                <c:pt idx="320">
                  <c:v>388.4</c:v>
                </c:pt>
                <c:pt idx="321">
                  <c:v>388.2</c:v>
                </c:pt>
                <c:pt idx="322">
                  <c:v>388.2</c:v>
                </c:pt>
                <c:pt idx="323">
                  <c:v>388.2</c:v>
                </c:pt>
                <c:pt idx="324">
                  <c:v>388</c:v>
                </c:pt>
                <c:pt idx="325">
                  <c:v>388.2</c:v>
                </c:pt>
                <c:pt idx="326">
                  <c:v>387.9</c:v>
                </c:pt>
                <c:pt idx="327">
                  <c:v>387.8</c:v>
                </c:pt>
                <c:pt idx="328">
                  <c:v>387.7</c:v>
                </c:pt>
                <c:pt idx="329">
                  <c:v>387.2</c:v>
                </c:pt>
                <c:pt idx="330">
                  <c:v>387.5</c:v>
                </c:pt>
                <c:pt idx="331">
                  <c:v>386.2</c:v>
                </c:pt>
                <c:pt idx="332">
                  <c:v>387.3</c:v>
                </c:pt>
                <c:pt idx="333">
                  <c:v>386.4</c:v>
                </c:pt>
                <c:pt idx="334">
                  <c:v>386.6</c:v>
                </c:pt>
                <c:pt idx="335">
                  <c:v>386.9</c:v>
                </c:pt>
                <c:pt idx="336">
                  <c:v>387</c:v>
                </c:pt>
                <c:pt idx="337">
                  <c:v>387.3</c:v>
                </c:pt>
                <c:pt idx="338">
                  <c:v>386.4</c:v>
                </c:pt>
                <c:pt idx="339">
                  <c:v>386.4</c:v>
                </c:pt>
                <c:pt idx="340">
                  <c:v>386.4</c:v>
                </c:pt>
                <c:pt idx="341">
                  <c:v>386.3</c:v>
                </c:pt>
                <c:pt idx="342">
                  <c:v>386.4</c:v>
                </c:pt>
                <c:pt idx="343">
                  <c:v>387.2</c:v>
                </c:pt>
                <c:pt idx="344">
                  <c:v>386.4</c:v>
                </c:pt>
                <c:pt idx="345">
                  <c:v>386.3</c:v>
                </c:pt>
                <c:pt idx="346">
                  <c:v>387</c:v>
                </c:pt>
                <c:pt idx="347">
                  <c:v>386.4</c:v>
                </c:pt>
                <c:pt idx="348">
                  <c:v>386.9</c:v>
                </c:pt>
                <c:pt idx="349">
                  <c:v>386.3</c:v>
                </c:pt>
                <c:pt idx="350">
                  <c:v>385.9</c:v>
                </c:pt>
                <c:pt idx="351">
                  <c:v>386.4</c:v>
                </c:pt>
                <c:pt idx="352">
                  <c:v>386.5</c:v>
                </c:pt>
                <c:pt idx="353">
                  <c:v>386.2</c:v>
                </c:pt>
                <c:pt idx="354">
                  <c:v>386.5</c:v>
                </c:pt>
                <c:pt idx="355">
                  <c:v>386.6</c:v>
                </c:pt>
                <c:pt idx="356">
                  <c:v>387</c:v>
                </c:pt>
                <c:pt idx="357">
                  <c:v>387.2</c:v>
                </c:pt>
                <c:pt idx="358">
                  <c:v>387.3</c:v>
                </c:pt>
                <c:pt idx="359">
                  <c:v>387</c:v>
                </c:pt>
                <c:pt idx="360">
                  <c:v>386.8</c:v>
                </c:pt>
                <c:pt idx="361">
                  <c:v>387</c:v>
                </c:pt>
                <c:pt idx="362">
                  <c:v>386.2</c:v>
                </c:pt>
                <c:pt idx="363">
                  <c:v>386.4</c:v>
                </c:pt>
                <c:pt idx="364">
                  <c:v>387.2</c:v>
                </c:pt>
                <c:pt idx="365">
                  <c:v>386.6</c:v>
                </c:pt>
                <c:pt idx="366">
                  <c:v>386.5</c:v>
                </c:pt>
                <c:pt idx="367">
                  <c:v>386.5</c:v>
                </c:pt>
                <c:pt idx="368">
                  <c:v>386.3</c:v>
                </c:pt>
                <c:pt idx="369">
                  <c:v>387.1</c:v>
                </c:pt>
                <c:pt idx="370">
                  <c:v>386.2</c:v>
                </c:pt>
                <c:pt idx="371">
                  <c:v>386.1</c:v>
                </c:pt>
                <c:pt idx="372">
                  <c:v>387.1</c:v>
                </c:pt>
                <c:pt idx="373">
                  <c:v>386.6</c:v>
                </c:pt>
                <c:pt idx="374">
                  <c:v>386.7</c:v>
                </c:pt>
                <c:pt idx="375">
                  <c:v>386.5</c:v>
                </c:pt>
                <c:pt idx="376">
                  <c:v>386.3</c:v>
                </c:pt>
                <c:pt idx="377">
                  <c:v>386.1</c:v>
                </c:pt>
                <c:pt idx="378">
                  <c:v>387</c:v>
                </c:pt>
                <c:pt idx="379">
                  <c:v>386.3</c:v>
                </c:pt>
                <c:pt idx="380">
                  <c:v>386.3</c:v>
                </c:pt>
                <c:pt idx="381">
                  <c:v>386.2</c:v>
                </c:pt>
                <c:pt idx="382">
                  <c:v>387.1</c:v>
                </c:pt>
                <c:pt idx="383">
                  <c:v>387.2</c:v>
                </c:pt>
                <c:pt idx="384">
                  <c:v>386.3</c:v>
                </c:pt>
                <c:pt idx="385">
                  <c:v>387.1</c:v>
                </c:pt>
                <c:pt idx="386">
                  <c:v>386</c:v>
                </c:pt>
                <c:pt idx="387">
                  <c:v>386.1</c:v>
                </c:pt>
                <c:pt idx="388">
                  <c:v>386.3</c:v>
                </c:pt>
                <c:pt idx="389">
                  <c:v>387.3</c:v>
                </c:pt>
                <c:pt idx="390">
                  <c:v>386.3</c:v>
                </c:pt>
                <c:pt idx="391">
                  <c:v>386.5</c:v>
                </c:pt>
                <c:pt idx="392">
                  <c:v>387.1</c:v>
                </c:pt>
                <c:pt idx="393">
                  <c:v>386.7</c:v>
                </c:pt>
                <c:pt idx="394">
                  <c:v>386.4</c:v>
                </c:pt>
                <c:pt idx="395">
                  <c:v>386.4</c:v>
                </c:pt>
                <c:pt idx="396">
                  <c:v>386.2</c:v>
                </c:pt>
                <c:pt idx="397">
                  <c:v>386.1</c:v>
                </c:pt>
                <c:pt idx="398">
                  <c:v>386.2</c:v>
                </c:pt>
                <c:pt idx="399">
                  <c:v>386.9</c:v>
                </c:pt>
                <c:pt idx="400">
                  <c:v>386.2</c:v>
                </c:pt>
                <c:pt idx="401">
                  <c:v>386.3</c:v>
                </c:pt>
                <c:pt idx="402">
                  <c:v>386.1</c:v>
                </c:pt>
                <c:pt idx="403">
                  <c:v>386.5</c:v>
                </c:pt>
                <c:pt idx="404">
                  <c:v>386.1</c:v>
                </c:pt>
                <c:pt idx="405">
                  <c:v>386.1</c:v>
                </c:pt>
                <c:pt idx="406">
                  <c:v>386</c:v>
                </c:pt>
                <c:pt idx="407">
                  <c:v>386.6</c:v>
                </c:pt>
                <c:pt idx="408">
                  <c:v>386.7</c:v>
                </c:pt>
                <c:pt idx="409">
                  <c:v>386</c:v>
                </c:pt>
                <c:pt idx="410">
                  <c:v>386.2</c:v>
                </c:pt>
                <c:pt idx="411">
                  <c:v>386.13</c:v>
                </c:pt>
                <c:pt idx="412">
                  <c:v>385.88</c:v>
                </c:pt>
                <c:pt idx="413">
                  <c:v>385.79</c:v>
                </c:pt>
                <c:pt idx="414">
                  <c:v>386.8</c:v>
                </c:pt>
                <c:pt idx="415">
                  <c:v>385.96</c:v>
                </c:pt>
                <c:pt idx="416">
                  <c:v>385.98</c:v>
                </c:pt>
                <c:pt idx="417">
                  <c:v>385.99</c:v>
                </c:pt>
                <c:pt idx="418">
                  <c:v>386.15</c:v>
                </c:pt>
                <c:pt idx="419">
                  <c:v>385.98</c:v>
                </c:pt>
                <c:pt idx="420">
                  <c:v>385.78</c:v>
                </c:pt>
                <c:pt idx="421">
                  <c:v>385.9</c:v>
                </c:pt>
                <c:pt idx="422">
                  <c:v>385.79</c:v>
                </c:pt>
                <c:pt idx="423">
                  <c:v>385.81</c:v>
                </c:pt>
                <c:pt idx="424">
                  <c:v>385.83</c:v>
                </c:pt>
                <c:pt idx="425">
                  <c:v>385.68</c:v>
                </c:pt>
                <c:pt idx="426">
                  <c:v>385.66</c:v>
                </c:pt>
                <c:pt idx="427">
                  <c:v>386.1</c:v>
                </c:pt>
                <c:pt idx="428">
                  <c:v>385.84</c:v>
                </c:pt>
                <c:pt idx="429">
                  <c:v>386.23</c:v>
                </c:pt>
                <c:pt idx="430">
                  <c:v>386.04</c:v>
                </c:pt>
                <c:pt idx="431">
                  <c:v>386.35</c:v>
                </c:pt>
                <c:pt idx="432">
                  <c:v>385.81</c:v>
                </c:pt>
                <c:pt idx="433">
                  <c:v>386.14</c:v>
                </c:pt>
                <c:pt idx="434">
                  <c:v>386.35</c:v>
                </c:pt>
                <c:pt idx="435">
                  <c:v>387.24</c:v>
                </c:pt>
                <c:pt idx="436">
                  <c:v>387.5</c:v>
                </c:pt>
                <c:pt idx="437">
                  <c:v>387.71</c:v>
                </c:pt>
                <c:pt idx="438">
                  <c:v>388.59</c:v>
                </c:pt>
                <c:pt idx="439">
                  <c:v>390.88</c:v>
                </c:pt>
                <c:pt idx="440">
                  <c:v>393.4</c:v>
                </c:pt>
                <c:pt idx="441">
                  <c:v>402.21</c:v>
                </c:pt>
                <c:pt idx="442">
                  <c:v>413.45</c:v>
                </c:pt>
                <c:pt idx="443">
                  <c:v>429.14</c:v>
                </c:pt>
                <c:pt idx="444">
                  <c:v>418.52</c:v>
                </c:pt>
                <c:pt idx="445">
                  <c:v>410.12</c:v>
                </c:pt>
                <c:pt idx="446">
                  <c:v>404.1</c:v>
                </c:pt>
                <c:pt idx="447">
                  <c:v>397.52</c:v>
                </c:pt>
                <c:pt idx="448">
                  <c:v>395.22</c:v>
                </c:pt>
                <c:pt idx="449">
                  <c:v>397.71</c:v>
                </c:pt>
                <c:pt idx="450">
                  <c:v>402.21</c:v>
                </c:pt>
                <c:pt idx="451">
                  <c:v>401.22</c:v>
                </c:pt>
                <c:pt idx="452">
                  <c:v>401.63</c:v>
                </c:pt>
                <c:pt idx="453">
                  <c:v>401.67</c:v>
                </c:pt>
                <c:pt idx="454">
                  <c:v>401.82</c:v>
                </c:pt>
                <c:pt idx="455">
                  <c:v>401.46</c:v>
                </c:pt>
                <c:pt idx="456">
                  <c:v>402.21</c:v>
                </c:pt>
                <c:pt idx="457">
                  <c:v>402.36</c:v>
                </c:pt>
                <c:pt idx="458">
                  <c:v>402.4</c:v>
                </c:pt>
                <c:pt idx="459">
                  <c:v>402.48</c:v>
                </c:pt>
                <c:pt idx="460">
                  <c:v>402.55</c:v>
                </c:pt>
                <c:pt idx="461">
                  <c:v>402.26</c:v>
                </c:pt>
                <c:pt idx="462">
                  <c:v>403</c:v>
                </c:pt>
                <c:pt idx="463">
                  <c:v>402.39</c:v>
                </c:pt>
                <c:pt idx="464">
                  <c:v>402.37</c:v>
                </c:pt>
                <c:pt idx="465">
                  <c:v>402.22</c:v>
                </c:pt>
                <c:pt idx="466">
                  <c:v>402.34</c:v>
                </c:pt>
                <c:pt idx="467">
                  <c:v>402.66</c:v>
                </c:pt>
                <c:pt idx="468">
                  <c:v>402.51</c:v>
                </c:pt>
                <c:pt idx="469">
                  <c:v>402.68</c:v>
                </c:pt>
                <c:pt idx="470">
                  <c:v>402.59</c:v>
                </c:pt>
                <c:pt idx="471">
                  <c:v>402.99</c:v>
                </c:pt>
                <c:pt idx="472">
                  <c:v>403.19</c:v>
                </c:pt>
                <c:pt idx="473">
                  <c:v>402.92</c:v>
                </c:pt>
                <c:pt idx="474">
                  <c:v>402.72</c:v>
                </c:pt>
                <c:pt idx="475">
                  <c:v>402.41</c:v>
                </c:pt>
                <c:pt idx="476">
                  <c:v>402.2</c:v>
                </c:pt>
                <c:pt idx="477">
                  <c:v>402.56</c:v>
                </c:pt>
                <c:pt idx="478">
                  <c:v>402.41</c:v>
                </c:pt>
                <c:pt idx="479">
                  <c:v>402.25</c:v>
                </c:pt>
                <c:pt idx="480">
                  <c:v>402.18</c:v>
                </c:pt>
                <c:pt idx="481">
                  <c:v>402.31</c:v>
                </c:pt>
                <c:pt idx="482">
                  <c:v>402.29</c:v>
                </c:pt>
                <c:pt idx="483">
                  <c:v>402.5</c:v>
                </c:pt>
                <c:pt idx="484">
                  <c:v>402.65</c:v>
                </c:pt>
                <c:pt idx="485">
                  <c:v>402.88</c:v>
                </c:pt>
                <c:pt idx="486">
                  <c:v>403.05</c:v>
                </c:pt>
                <c:pt idx="487">
                  <c:v>402.95</c:v>
                </c:pt>
                <c:pt idx="488">
                  <c:v>403.1</c:v>
                </c:pt>
                <c:pt idx="489">
                  <c:v>403.43</c:v>
                </c:pt>
                <c:pt idx="490">
                  <c:v>403.24</c:v>
                </c:pt>
                <c:pt idx="491">
                  <c:v>403.54</c:v>
                </c:pt>
                <c:pt idx="492">
                  <c:v>403.59</c:v>
                </c:pt>
                <c:pt idx="493">
                  <c:v>404.12</c:v>
                </c:pt>
                <c:pt idx="494">
                  <c:v>404.58</c:v>
                </c:pt>
                <c:pt idx="495">
                  <c:v>405.3</c:v>
                </c:pt>
                <c:pt idx="496">
                  <c:v>405.95</c:v>
                </c:pt>
                <c:pt idx="497">
                  <c:v>405.81</c:v>
                </c:pt>
                <c:pt idx="498">
                  <c:v>405.54</c:v>
                </c:pt>
                <c:pt idx="499">
                  <c:v>405.62</c:v>
                </c:pt>
                <c:pt idx="500">
                  <c:v>405.62</c:v>
                </c:pt>
                <c:pt idx="501">
                  <c:v>405.33</c:v>
                </c:pt>
                <c:pt idx="502">
                  <c:v>405.2</c:v>
                </c:pt>
                <c:pt idx="503">
                  <c:v>405.18</c:v>
                </c:pt>
                <c:pt idx="504">
                  <c:v>405.15</c:v>
                </c:pt>
                <c:pt idx="505">
                  <c:v>404.79</c:v>
                </c:pt>
                <c:pt idx="506">
                  <c:v>405.28</c:v>
                </c:pt>
                <c:pt idx="507">
                  <c:v>405.42</c:v>
                </c:pt>
                <c:pt idx="508">
                  <c:v>405.22</c:v>
                </c:pt>
                <c:pt idx="509">
                  <c:v>405.23</c:v>
                </c:pt>
                <c:pt idx="510">
                  <c:v>405.61</c:v>
                </c:pt>
                <c:pt idx="511">
                  <c:v>405.48</c:v>
                </c:pt>
                <c:pt idx="512">
                  <c:v>405.01</c:v>
                </c:pt>
                <c:pt idx="513">
                  <c:v>405.35</c:v>
                </c:pt>
                <c:pt idx="514">
                  <c:v>405.49</c:v>
                </c:pt>
                <c:pt idx="515">
                  <c:v>405.61</c:v>
                </c:pt>
                <c:pt idx="516">
                  <c:v>405.49</c:v>
                </c:pt>
                <c:pt idx="517">
                  <c:v>405.25</c:v>
                </c:pt>
                <c:pt idx="518">
                  <c:v>405.42</c:v>
                </c:pt>
                <c:pt idx="519">
                  <c:v>405.15</c:v>
                </c:pt>
                <c:pt idx="520">
                  <c:v>405.12</c:v>
                </c:pt>
                <c:pt idx="521">
                  <c:v>404.76</c:v>
                </c:pt>
                <c:pt idx="522">
                  <c:v>404.21</c:v>
                </c:pt>
                <c:pt idx="523">
                  <c:v>403.61</c:v>
                </c:pt>
                <c:pt idx="524">
                  <c:v>403.81</c:v>
                </c:pt>
                <c:pt idx="525">
                  <c:v>403.96</c:v>
                </c:pt>
                <c:pt idx="526">
                  <c:v>403.7</c:v>
                </c:pt>
                <c:pt idx="527">
                  <c:v>403.88</c:v>
                </c:pt>
                <c:pt idx="528">
                  <c:v>404</c:v>
                </c:pt>
                <c:pt idx="529">
                  <c:v>404.03</c:v>
                </c:pt>
                <c:pt idx="530">
                  <c:v>404.24</c:v>
                </c:pt>
                <c:pt idx="531">
                  <c:v>404.26</c:v>
                </c:pt>
                <c:pt idx="532">
                  <c:v>404.47</c:v>
                </c:pt>
                <c:pt idx="533">
                  <c:v>404.55</c:v>
                </c:pt>
                <c:pt idx="534">
                  <c:v>404.53</c:v>
                </c:pt>
                <c:pt idx="535">
                  <c:v>404.23</c:v>
                </c:pt>
                <c:pt idx="536">
                  <c:v>403.57</c:v>
                </c:pt>
                <c:pt idx="537">
                  <c:v>404.25</c:v>
                </c:pt>
                <c:pt idx="538">
                  <c:v>404.42</c:v>
                </c:pt>
                <c:pt idx="539">
                  <c:v>404.37</c:v>
                </c:pt>
                <c:pt idx="540">
                  <c:v>404.03</c:v>
                </c:pt>
                <c:pt idx="541">
                  <c:v>404.24</c:v>
                </c:pt>
                <c:pt idx="542">
                  <c:v>404.26</c:v>
                </c:pt>
                <c:pt idx="543">
                  <c:v>404.47</c:v>
                </c:pt>
                <c:pt idx="544">
                  <c:v>404.55</c:v>
                </c:pt>
                <c:pt idx="545">
                  <c:v>404.53</c:v>
                </c:pt>
                <c:pt idx="546">
                  <c:v>404.23</c:v>
                </c:pt>
                <c:pt idx="547">
                  <c:v>403.57</c:v>
                </c:pt>
                <c:pt idx="548">
                  <c:v>404.25</c:v>
                </c:pt>
                <c:pt idx="549">
                  <c:v>404.42</c:v>
                </c:pt>
                <c:pt idx="550">
                  <c:v>404.37</c:v>
                </c:pt>
                <c:pt idx="551">
                  <c:v>404.47</c:v>
                </c:pt>
                <c:pt idx="552">
                  <c:v>404.34</c:v>
                </c:pt>
                <c:pt idx="553">
                  <c:v>404.36</c:v>
                </c:pt>
                <c:pt idx="554">
                  <c:v>404.35</c:v>
                </c:pt>
                <c:pt idx="555">
                  <c:v>404.42</c:v>
                </c:pt>
                <c:pt idx="556">
                  <c:v>404.41</c:v>
                </c:pt>
                <c:pt idx="557">
                  <c:v>404.32</c:v>
                </c:pt>
                <c:pt idx="558">
                  <c:v>404.16</c:v>
                </c:pt>
                <c:pt idx="559">
                  <c:v>403.98</c:v>
                </c:pt>
                <c:pt idx="560">
                  <c:v>404.14</c:v>
                </c:pt>
                <c:pt idx="561">
                  <c:v>404.03</c:v>
                </c:pt>
                <c:pt idx="562">
                  <c:v>403.94</c:v>
                </c:pt>
                <c:pt idx="563">
                  <c:v>403.71</c:v>
                </c:pt>
                <c:pt idx="564">
                  <c:v>403.58</c:v>
                </c:pt>
                <c:pt idx="565">
                  <c:v>403.38</c:v>
                </c:pt>
                <c:pt idx="566">
                  <c:v>402.9</c:v>
                </c:pt>
                <c:pt idx="567">
                  <c:v>402.65</c:v>
                </c:pt>
                <c:pt idx="568">
                  <c:v>402.63</c:v>
                </c:pt>
                <c:pt idx="569">
                  <c:v>401.96</c:v>
                </c:pt>
                <c:pt idx="570">
                  <c:v>401.27</c:v>
                </c:pt>
                <c:pt idx="571">
                  <c:v>399.77</c:v>
                </c:pt>
                <c:pt idx="572">
                  <c:v>398.48</c:v>
                </c:pt>
                <c:pt idx="573">
                  <c:v>397.76</c:v>
                </c:pt>
                <c:pt idx="574">
                  <c:v>396.05</c:v>
                </c:pt>
                <c:pt idx="575">
                  <c:v>395.68</c:v>
                </c:pt>
                <c:pt idx="576">
                  <c:v>394.71</c:v>
                </c:pt>
                <c:pt idx="577">
                  <c:v>394.46</c:v>
                </c:pt>
                <c:pt idx="578">
                  <c:v>393.28</c:v>
                </c:pt>
                <c:pt idx="579">
                  <c:v>391.97</c:v>
                </c:pt>
                <c:pt idx="580">
                  <c:v>390.99</c:v>
                </c:pt>
                <c:pt idx="581">
                  <c:v>389.72</c:v>
                </c:pt>
                <c:pt idx="582">
                  <c:v>388.59</c:v>
                </c:pt>
                <c:pt idx="583">
                  <c:v>388.47</c:v>
                </c:pt>
                <c:pt idx="584">
                  <c:v>389.04</c:v>
                </c:pt>
                <c:pt idx="585">
                  <c:v>389.61</c:v>
                </c:pt>
                <c:pt idx="586">
                  <c:v>390.37</c:v>
                </c:pt>
                <c:pt idx="587">
                  <c:v>391.46</c:v>
                </c:pt>
                <c:pt idx="588">
                  <c:v>393.84</c:v>
                </c:pt>
                <c:pt idx="589">
                  <c:v>395.76</c:v>
                </c:pt>
                <c:pt idx="590">
                  <c:v>395.24</c:v>
                </c:pt>
                <c:pt idx="591">
                  <c:v>395.1</c:v>
                </c:pt>
                <c:pt idx="592">
                  <c:v>394.07</c:v>
                </c:pt>
                <c:pt idx="593">
                  <c:v>392.6</c:v>
                </c:pt>
                <c:pt idx="594">
                  <c:v>391.44</c:v>
                </c:pt>
                <c:pt idx="595">
                  <c:v>390.04</c:v>
                </c:pt>
                <c:pt idx="596">
                  <c:v>388.6</c:v>
                </c:pt>
                <c:pt idx="597">
                  <c:v>388.08</c:v>
                </c:pt>
                <c:pt idx="598">
                  <c:v>387.81</c:v>
                </c:pt>
                <c:pt idx="599">
                  <c:v>388</c:v>
                </c:pt>
                <c:pt idx="600">
                  <c:v>387.63</c:v>
                </c:pt>
                <c:pt idx="601">
                  <c:v>387.32</c:v>
                </c:pt>
                <c:pt idx="602">
                  <c:v>387.92</c:v>
                </c:pt>
                <c:pt idx="603">
                  <c:v>387.73</c:v>
                </c:pt>
                <c:pt idx="604">
                  <c:v>388.01</c:v>
                </c:pt>
                <c:pt idx="605">
                  <c:v>388.01</c:v>
                </c:pt>
                <c:pt idx="606">
                  <c:v>387.64</c:v>
                </c:pt>
                <c:pt idx="607">
                  <c:v>387.69</c:v>
                </c:pt>
                <c:pt idx="608">
                  <c:v>387.52</c:v>
                </c:pt>
                <c:pt idx="609">
                  <c:v>388.09</c:v>
                </c:pt>
                <c:pt idx="610">
                  <c:v>387.6</c:v>
                </c:pt>
                <c:pt idx="611">
                  <c:v>387.97</c:v>
                </c:pt>
                <c:pt idx="612">
                  <c:v>388.24</c:v>
                </c:pt>
                <c:pt idx="613">
                  <c:v>388.37</c:v>
                </c:pt>
                <c:pt idx="614">
                  <c:v>387.58</c:v>
                </c:pt>
                <c:pt idx="615">
                  <c:v>387.77</c:v>
                </c:pt>
                <c:pt idx="616">
                  <c:v>388.03</c:v>
                </c:pt>
                <c:pt idx="617">
                  <c:v>387.5</c:v>
                </c:pt>
                <c:pt idx="618">
                  <c:v>388.32</c:v>
                </c:pt>
                <c:pt idx="619">
                  <c:v>387.38</c:v>
                </c:pt>
                <c:pt idx="620">
                  <c:v>387.52</c:v>
                </c:pt>
                <c:pt idx="621">
                  <c:v>387.34</c:v>
                </c:pt>
                <c:pt idx="622">
                  <c:v>388.17</c:v>
                </c:pt>
                <c:pt idx="623">
                  <c:v>387.65</c:v>
                </c:pt>
                <c:pt idx="624">
                  <c:v>387.71</c:v>
                </c:pt>
                <c:pt idx="625">
                  <c:v>387.54</c:v>
                </c:pt>
                <c:pt idx="626">
                  <c:v>387.58</c:v>
                </c:pt>
                <c:pt idx="627">
                  <c:v>387.61</c:v>
                </c:pt>
                <c:pt idx="628">
                  <c:v>388.04</c:v>
                </c:pt>
                <c:pt idx="629">
                  <c:v>388.49</c:v>
                </c:pt>
                <c:pt idx="630">
                  <c:v>388.78</c:v>
                </c:pt>
                <c:pt idx="631">
                  <c:v>388.73</c:v>
                </c:pt>
                <c:pt idx="632">
                  <c:v>388.58</c:v>
                </c:pt>
                <c:pt idx="633">
                  <c:v>388.16</c:v>
                </c:pt>
                <c:pt idx="634">
                  <c:v>388.52</c:v>
                </c:pt>
                <c:pt idx="635">
                  <c:v>388.05</c:v>
                </c:pt>
                <c:pt idx="636">
                  <c:v>388.2</c:v>
                </c:pt>
                <c:pt idx="637">
                  <c:v>388.33</c:v>
                </c:pt>
                <c:pt idx="638">
                  <c:v>388.12</c:v>
                </c:pt>
                <c:pt idx="639">
                  <c:v>388.16</c:v>
                </c:pt>
                <c:pt idx="640">
                  <c:v>388.06</c:v>
                </c:pt>
                <c:pt idx="641">
                  <c:v>388.16</c:v>
                </c:pt>
                <c:pt idx="642">
                  <c:v>388.24</c:v>
                </c:pt>
                <c:pt idx="643">
                  <c:v>387.97</c:v>
                </c:pt>
                <c:pt idx="644">
                  <c:v>387.88</c:v>
                </c:pt>
                <c:pt idx="645">
                  <c:v>388.01</c:v>
                </c:pt>
                <c:pt idx="646">
                  <c:v>387.89</c:v>
                </c:pt>
                <c:pt idx="647">
                  <c:v>388.45</c:v>
                </c:pt>
                <c:pt idx="648">
                  <c:v>388</c:v>
                </c:pt>
                <c:pt idx="649">
                  <c:v>387.81</c:v>
                </c:pt>
                <c:pt idx="650">
                  <c:v>387.97</c:v>
                </c:pt>
                <c:pt idx="651">
                  <c:v>388.23</c:v>
                </c:pt>
                <c:pt idx="652">
                  <c:v>387.99</c:v>
                </c:pt>
                <c:pt idx="653">
                  <c:v>388.37</c:v>
                </c:pt>
                <c:pt idx="654">
                  <c:v>387.75</c:v>
                </c:pt>
                <c:pt idx="655">
                  <c:v>387.91</c:v>
                </c:pt>
                <c:pt idx="656">
                  <c:v>388.39</c:v>
                </c:pt>
                <c:pt idx="657">
                  <c:v>387.89</c:v>
                </c:pt>
                <c:pt idx="658">
                  <c:v>388.4</c:v>
                </c:pt>
                <c:pt idx="659">
                  <c:v>387.65</c:v>
                </c:pt>
                <c:pt idx="660">
                  <c:v>388.38</c:v>
                </c:pt>
                <c:pt idx="661">
                  <c:v>388.1</c:v>
                </c:pt>
                <c:pt idx="662">
                  <c:v>387.83</c:v>
                </c:pt>
                <c:pt idx="663">
                  <c:v>387.85</c:v>
                </c:pt>
                <c:pt idx="664">
                  <c:v>387.78</c:v>
                </c:pt>
                <c:pt idx="665">
                  <c:v>388.21</c:v>
                </c:pt>
                <c:pt idx="666">
                  <c:v>387.73</c:v>
                </c:pt>
                <c:pt idx="667">
                  <c:v>388.49</c:v>
                </c:pt>
                <c:pt idx="668">
                  <c:v>388.22</c:v>
                </c:pt>
                <c:pt idx="669">
                  <c:v>388.26</c:v>
                </c:pt>
                <c:pt idx="670">
                  <c:v>388.62</c:v>
                </c:pt>
                <c:pt idx="671">
                  <c:v>388.42</c:v>
                </c:pt>
                <c:pt idx="672">
                  <c:v>388.26</c:v>
                </c:pt>
                <c:pt idx="673">
                  <c:v>388.12</c:v>
                </c:pt>
                <c:pt idx="674">
                  <c:v>388.16</c:v>
                </c:pt>
                <c:pt idx="675">
                  <c:v>388.1</c:v>
                </c:pt>
                <c:pt idx="676">
                  <c:v>388.36</c:v>
                </c:pt>
                <c:pt idx="677">
                  <c:v>388</c:v>
                </c:pt>
                <c:pt idx="678">
                  <c:v>388.04</c:v>
                </c:pt>
                <c:pt idx="679">
                  <c:v>388.11</c:v>
                </c:pt>
                <c:pt idx="680">
                  <c:v>387.82</c:v>
                </c:pt>
                <c:pt idx="681">
                  <c:v>387.91</c:v>
                </c:pt>
                <c:pt idx="682">
                  <c:v>387.85</c:v>
                </c:pt>
                <c:pt idx="683">
                  <c:v>387.53</c:v>
                </c:pt>
                <c:pt idx="684">
                  <c:v>387.64</c:v>
                </c:pt>
                <c:pt idx="685">
                  <c:v>387.38</c:v>
                </c:pt>
                <c:pt idx="686">
                  <c:v>387.63</c:v>
                </c:pt>
                <c:pt idx="687">
                  <c:v>387.3</c:v>
                </c:pt>
                <c:pt idx="688">
                  <c:v>387.09</c:v>
                </c:pt>
                <c:pt idx="689">
                  <c:v>387.15</c:v>
                </c:pt>
                <c:pt idx="690">
                  <c:v>387.22</c:v>
                </c:pt>
                <c:pt idx="691">
                  <c:v>387.27</c:v>
                </c:pt>
                <c:pt idx="692">
                  <c:v>387.27</c:v>
                </c:pt>
                <c:pt idx="693">
                  <c:v>387.23</c:v>
                </c:pt>
                <c:pt idx="694">
                  <c:v>387.19</c:v>
                </c:pt>
                <c:pt idx="695">
                  <c:v>387.61</c:v>
                </c:pt>
                <c:pt idx="696">
                  <c:v>387.09</c:v>
                </c:pt>
                <c:pt idx="697">
                  <c:v>387.75</c:v>
                </c:pt>
                <c:pt idx="698">
                  <c:v>387.27</c:v>
                </c:pt>
                <c:pt idx="699">
                  <c:v>387.83</c:v>
                </c:pt>
                <c:pt idx="700">
                  <c:v>387.36</c:v>
                </c:pt>
                <c:pt idx="701">
                  <c:v>387.5</c:v>
                </c:pt>
                <c:pt idx="702">
                  <c:v>387.45</c:v>
                </c:pt>
                <c:pt idx="703">
                  <c:v>387.32</c:v>
                </c:pt>
                <c:pt idx="704">
                  <c:v>387.29</c:v>
                </c:pt>
                <c:pt idx="705">
                  <c:v>387.11</c:v>
                </c:pt>
                <c:pt idx="706">
                  <c:v>387.18</c:v>
                </c:pt>
                <c:pt idx="707">
                  <c:v>387.05</c:v>
                </c:pt>
                <c:pt idx="708">
                  <c:v>386.99</c:v>
                </c:pt>
                <c:pt idx="709">
                  <c:v>386.93</c:v>
                </c:pt>
                <c:pt idx="710">
                  <c:v>387.42</c:v>
                </c:pt>
                <c:pt idx="711">
                  <c:v>387.06</c:v>
                </c:pt>
                <c:pt idx="712">
                  <c:v>387.15</c:v>
                </c:pt>
                <c:pt idx="713">
                  <c:v>387.17</c:v>
                </c:pt>
                <c:pt idx="714">
                  <c:v>387.13</c:v>
                </c:pt>
                <c:pt idx="715">
                  <c:v>387.2</c:v>
                </c:pt>
                <c:pt idx="716">
                  <c:v>387.28</c:v>
                </c:pt>
                <c:pt idx="717">
                  <c:v>387.47</c:v>
                </c:pt>
                <c:pt idx="718">
                  <c:v>387.25</c:v>
                </c:pt>
                <c:pt idx="719">
                  <c:v>387.16</c:v>
                </c:pt>
                <c:pt idx="720">
                  <c:v>387.21</c:v>
                </c:pt>
                <c:pt idx="721">
                  <c:v>387.67</c:v>
                </c:pt>
                <c:pt idx="722">
                  <c:v>387.14</c:v>
                </c:pt>
                <c:pt idx="723">
                  <c:v>387.25</c:v>
                </c:pt>
                <c:pt idx="724">
                  <c:v>387.13</c:v>
                </c:pt>
                <c:pt idx="725">
                  <c:v>387.06</c:v>
                </c:pt>
                <c:pt idx="726">
                  <c:v>387.05</c:v>
                </c:pt>
                <c:pt idx="727">
                  <c:v>387.62</c:v>
                </c:pt>
                <c:pt idx="728">
                  <c:v>387.17</c:v>
                </c:pt>
                <c:pt idx="729">
                  <c:v>387.09</c:v>
                </c:pt>
                <c:pt idx="730">
                  <c:v>387.24</c:v>
                </c:pt>
                <c:pt idx="731">
                  <c:v>387.36</c:v>
                </c:pt>
                <c:pt idx="732">
                  <c:v>387.23</c:v>
                </c:pt>
                <c:pt idx="733">
                  <c:v>387.37</c:v>
                </c:pt>
                <c:pt idx="734">
                  <c:v>387.36</c:v>
                </c:pt>
                <c:pt idx="735">
                  <c:v>387.51</c:v>
                </c:pt>
                <c:pt idx="736">
                  <c:v>387.65</c:v>
                </c:pt>
                <c:pt idx="737">
                  <c:v>387.64</c:v>
                </c:pt>
                <c:pt idx="738">
                  <c:v>388.25</c:v>
                </c:pt>
                <c:pt idx="739">
                  <c:v>388.89</c:v>
                </c:pt>
                <c:pt idx="740">
                  <c:v>388.97</c:v>
                </c:pt>
                <c:pt idx="741">
                  <c:v>389.19</c:v>
                </c:pt>
                <c:pt idx="742">
                  <c:v>389.45</c:v>
                </c:pt>
                <c:pt idx="743">
                  <c:v>389.76</c:v>
                </c:pt>
                <c:pt idx="744">
                  <c:v>390.14</c:v>
                </c:pt>
                <c:pt idx="745">
                  <c:v>390.88</c:v>
                </c:pt>
                <c:pt idx="746">
                  <c:v>391.63</c:v>
                </c:pt>
                <c:pt idx="747">
                  <c:v>392.97</c:v>
                </c:pt>
                <c:pt idx="748">
                  <c:v>394.64</c:v>
                </c:pt>
                <c:pt idx="749">
                  <c:v>397.88</c:v>
                </c:pt>
                <c:pt idx="750">
                  <c:v>399.59</c:v>
                </c:pt>
                <c:pt idx="751">
                  <c:v>402.72</c:v>
                </c:pt>
                <c:pt idx="752">
                  <c:v>403.03</c:v>
                </c:pt>
                <c:pt idx="753">
                  <c:v>401.31</c:v>
                </c:pt>
                <c:pt idx="754">
                  <c:v>395.78</c:v>
                </c:pt>
                <c:pt idx="755">
                  <c:v>394.87</c:v>
                </c:pt>
                <c:pt idx="756">
                  <c:v>394.35</c:v>
                </c:pt>
                <c:pt idx="757">
                  <c:v>394.31</c:v>
                </c:pt>
                <c:pt idx="758">
                  <c:v>394.01</c:v>
                </c:pt>
                <c:pt idx="759">
                  <c:v>393.82</c:v>
                </c:pt>
                <c:pt idx="760">
                  <c:v>394.59</c:v>
                </c:pt>
                <c:pt idx="761">
                  <c:v>394.62</c:v>
                </c:pt>
                <c:pt idx="762">
                  <c:v>394.91</c:v>
                </c:pt>
                <c:pt idx="763">
                  <c:v>395.05</c:v>
                </c:pt>
                <c:pt idx="764">
                  <c:v>395.58</c:v>
                </c:pt>
                <c:pt idx="765">
                  <c:v>395.75</c:v>
                </c:pt>
                <c:pt idx="766">
                  <c:v>396.06</c:v>
                </c:pt>
                <c:pt idx="767">
                  <c:v>396.18</c:v>
                </c:pt>
                <c:pt idx="768">
                  <c:v>396.48</c:v>
                </c:pt>
                <c:pt idx="769">
                  <c:v>396.56</c:v>
                </c:pt>
                <c:pt idx="770">
                  <c:v>396.9</c:v>
                </c:pt>
                <c:pt idx="771">
                  <c:v>396.76</c:v>
                </c:pt>
                <c:pt idx="772">
                  <c:v>396.47</c:v>
                </c:pt>
                <c:pt idx="773">
                  <c:v>396.85</c:v>
                </c:pt>
                <c:pt idx="774">
                  <c:v>396.84</c:v>
                </c:pt>
                <c:pt idx="775">
                  <c:v>397.22</c:v>
                </c:pt>
                <c:pt idx="776">
                  <c:v>397.78</c:v>
                </c:pt>
                <c:pt idx="777">
                  <c:v>398.09</c:v>
                </c:pt>
                <c:pt idx="778">
                  <c:v>398.1</c:v>
                </c:pt>
                <c:pt idx="779">
                  <c:v>398.94</c:v>
                </c:pt>
                <c:pt idx="780">
                  <c:v>398.64</c:v>
                </c:pt>
                <c:pt idx="781">
                  <c:v>398.84</c:v>
                </c:pt>
                <c:pt idx="782">
                  <c:v>398.74</c:v>
                </c:pt>
                <c:pt idx="783">
                  <c:v>398.88</c:v>
                </c:pt>
                <c:pt idx="784">
                  <c:v>398.97</c:v>
                </c:pt>
                <c:pt idx="785">
                  <c:v>398.36</c:v>
                </c:pt>
                <c:pt idx="786">
                  <c:v>398.27</c:v>
                </c:pt>
                <c:pt idx="787">
                  <c:v>397.92</c:v>
                </c:pt>
                <c:pt idx="788">
                  <c:v>397.35</c:v>
                </c:pt>
                <c:pt idx="789">
                  <c:v>396.99</c:v>
                </c:pt>
                <c:pt idx="790">
                  <c:v>396.71</c:v>
                </c:pt>
                <c:pt idx="791">
                  <c:v>396.58</c:v>
                </c:pt>
                <c:pt idx="792">
                  <c:v>396.83</c:v>
                </c:pt>
                <c:pt idx="793">
                  <c:v>396.76</c:v>
                </c:pt>
                <c:pt idx="794">
                  <c:v>396.41</c:v>
                </c:pt>
                <c:pt idx="795">
                  <c:v>396.54</c:v>
                </c:pt>
                <c:pt idx="796">
                  <c:v>396.56</c:v>
                </c:pt>
                <c:pt idx="797">
                  <c:v>396.42</c:v>
                </c:pt>
                <c:pt idx="798">
                  <c:v>396.51</c:v>
                </c:pt>
                <c:pt idx="799">
                  <c:v>396.39</c:v>
                </c:pt>
                <c:pt idx="800">
                  <c:v>396.23</c:v>
                </c:pt>
                <c:pt idx="801">
                  <c:v>395.72</c:v>
                </c:pt>
                <c:pt idx="802">
                  <c:v>395.31</c:v>
                </c:pt>
                <c:pt idx="803">
                  <c:v>394.41</c:v>
                </c:pt>
                <c:pt idx="804">
                  <c:v>393.9</c:v>
                </c:pt>
                <c:pt idx="805">
                  <c:v>393.55</c:v>
                </c:pt>
                <c:pt idx="806">
                  <c:v>393.51</c:v>
                </c:pt>
                <c:pt idx="807">
                  <c:v>393.26</c:v>
                </c:pt>
                <c:pt idx="808">
                  <c:v>393.35</c:v>
                </c:pt>
                <c:pt idx="809">
                  <c:v>393.69</c:v>
                </c:pt>
                <c:pt idx="810">
                  <c:v>393.86</c:v>
                </c:pt>
                <c:pt idx="811">
                  <c:v>394.3</c:v>
                </c:pt>
                <c:pt idx="812">
                  <c:v>394.58</c:v>
                </c:pt>
                <c:pt idx="813">
                  <c:v>394.58</c:v>
                </c:pt>
                <c:pt idx="814">
                  <c:v>394.73</c:v>
                </c:pt>
                <c:pt idx="815">
                  <c:v>394.04</c:v>
                </c:pt>
                <c:pt idx="816">
                  <c:v>393.42</c:v>
                </c:pt>
                <c:pt idx="817">
                  <c:v>392.74</c:v>
                </c:pt>
                <c:pt idx="818">
                  <c:v>391.74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F9-A44C-8E75-FCE9AFBD20CD}"/>
            </c:ext>
          </c:extLst>
        </c:ser>
        <c:ser>
          <c:idx val="1"/>
          <c:order val="1"/>
          <c:tx>
            <c:strRef>
              <c:f>'Գծապատկեր 3.Դ.5'!$L$1</c:f>
              <c:strCache>
                <c:ptCount val="1"/>
                <c:pt idx="0">
                  <c:v>Եվրո/դրամ (ձախ առանցք)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3.Դ.5'!$J$2:$J$820</c:f>
              <c:strCache>
                <c:ptCount val="819"/>
                <c:pt idx="0">
                  <c:v>1/3/2022</c:v>
                </c:pt>
                <c:pt idx="1">
                  <c:v>1/4/2022</c:v>
                </c:pt>
                <c:pt idx="2">
                  <c:v>1/5/2022</c:v>
                </c:pt>
                <c:pt idx="3">
                  <c:v>1/7/2022</c:v>
                </c:pt>
                <c:pt idx="4">
                  <c:v>1/10/2022</c:v>
                </c:pt>
                <c:pt idx="5">
                  <c:v>1/11/2022</c:v>
                </c:pt>
                <c:pt idx="6">
                  <c:v>1/12/2022</c:v>
                </c:pt>
                <c:pt idx="7">
                  <c:v>1/13/2022</c:v>
                </c:pt>
                <c:pt idx="8">
                  <c:v>1/14/2022</c:v>
                </c:pt>
                <c:pt idx="9">
                  <c:v>1/17/2022</c:v>
                </c:pt>
                <c:pt idx="10">
                  <c:v>1/18/2022</c:v>
                </c:pt>
                <c:pt idx="11">
                  <c:v>1/19/2022</c:v>
                </c:pt>
                <c:pt idx="12">
                  <c:v>1/20/2022</c:v>
                </c:pt>
                <c:pt idx="13">
                  <c:v>1/21/2022</c:v>
                </c:pt>
                <c:pt idx="14">
                  <c:v>1/24/2022</c:v>
                </c:pt>
                <c:pt idx="15">
                  <c:v>1/25/2022</c:v>
                </c:pt>
                <c:pt idx="16">
                  <c:v>1/26/2022</c:v>
                </c:pt>
                <c:pt idx="17">
                  <c:v>1/27/2022</c:v>
                </c:pt>
                <c:pt idx="18">
                  <c:v>1/31/2022</c:v>
                </c:pt>
                <c:pt idx="19">
                  <c:v>2/1/2022</c:v>
                </c:pt>
                <c:pt idx="20">
                  <c:v>2/2/2022</c:v>
                </c:pt>
                <c:pt idx="21">
                  <c:v>2/3/2022</c:v>
                </c:pt>
                <c:pt idx="22">
                  <c:v>2/4/2022</c:v>
                </c:pt>
                <c:pt idx="23">
                  <c:v>2/7/2022</c:v>
                </c:pt>
                <c:pt idx="24">
                  <c:v>2/8/2022</c:v>
                </c:pt>
                <c:pt idx="25">
                  <c:v>2/9/2022</c:v>
                </c:pt>
                <c:pt idx="26">
                  <c:v>2/10/2022</c:v>
                </c:pt>
                <c:pt idx="27">
                  <c:v>2/11/2022</c:v>
                </c:pt>
                <c:pt idx="28">
                  <c:v>2/14/2022</c:v>
                </c:pt>
                <c:pt idx="29">
                  <c:v>2/15/2022</c:v>
                </c:pt>
                <c:pt idx="30">
                  <c:v>2/16/2022</c:v>
                </c:pt>
                <c:pt idx="31">
                  <c:v>2/17/2022</c:v>
                </c:pt>
                <c:pt idx="32">
                  <c:v>2/18/2022</c:v>
                </c:pt>
                <c:pt idx="33">
                  <c:v>2/21/2022</c:v>
                </c:pt>
                <c:pt idx="34">
                  <c:v>2/22/2022</c:v>
                </c:pt>
                <c:pt idx="35">
                  <c:v>2/23/2022</c:v>
                </c:pt>
                <c:pt idx="36">
                  <c:v>2/24/2022</c:v>
                </c:pt>
                <c:pt idx="37">
                  <c:v>2/25/2022</c:v>
                </c:pt>
                <c:pt idx="38">
                  <c:v>2/28/2022</c:v>
                </c:pt>
                <c:pt idx="39">
                  <c:v>3/1/2022</c:v>
                </c:pt>
                <c:pt idx="40">
                  <c:v>3/2/2022</c:v>
                </c:pt>
                <c:pt idx="41">
                  <c:v>3/3/2022</c:v>
                </c:pt>
                <c:pt idx="42">
                  <c:v>3/4/2022</c:v>
                </c:pt>
                <c:pt idx="43">
                  <c:v>3/7/2022</c:v>
                </c:pt>
                <c:pt idx="44">
                  <c:v>3/9/2022</c:v>
                </c:pt>
                <c:pt idx="45">
                  <c:v>3/10/2022</c:v>
                </c:pt>
                <c:pt idx="46">
                  <c:v>3/11/2022</c:v>
                </c:pt>
                <c:pt idx="47">
                  <c:v>3/14/2022</c:v>
                </c:pt>
                <c:pt idx="48">
                  <c:v>3/15/2022</c:v>
                </c:pt>
                <c:pt idx="49">
                  <c:v>3/16/2022</c:v>
                </c:pt>
                <c:pt idx="50">
                  <c:v>3/17/2022</c:v>
                </c:pt>
                <c:pt idx="51">
                  <c:v>3/18/2022</c:v>
                </c:pt>
                <c:pt idx="52">
                  <c:v>3/21/2022</c:v>
                </c:pt>
                <c:pt idx="53">
                  <c:v>3/22/2022</c:v>
                </c:pt>
                <c:pt idx="54">
                  <c:v>3/23/2022</c:v>
                </c:pt>
                <c:pt idx="55">
                  <c:v>3/24/2022</c:v>
                </c:pt>
                <c:pt idx="56">
                  <c:v>3/25/2022</c:v>
                </c:pt>
                <c:pt idx="57">
                  <c:v>3/28/2022</c:v>
                </c:pt>
                <c:pt idx="58">
                  <c:v>3/29/2022</c:v>
                </c:pt>
                <c:pt idx="59">
                  <c:v>3/30/2022</c:v>
                </c:pt>
                <c:pt idx="60">
                  <c:v>3/31/2022</c:v>
                </c:pt>
                <c:pt idx="61">
                  <c:v>4/1/2022</c:v>
                </c:pt>
                <c:pt idx="62">
                  <c:v>4/4/2022</c:v>
                </c:pt>
                <c:pt idx="63">
                  <c:v>4/5/2022</c:v>
                </c:pt>
                <c:pt idx="64">
                  <c:v>4/6/2022</c:v>
                </c:pt>
                <c:pt idx="65">
                  <c:v>4/7/2022</c:v>
                </c:pt>
                <c:pt idx="66">
                  <c:v>4/8/2022</c:v>
                </c:pt>
                <c:pt idx="67">
                  <c:v>4/11/2022</c:v>
                </c:pt>
                <c:pt idx="68">
                  <c:v>4/12/2022</c:v>
                </c:pt>
                <c:pt idx="69">
                  <c:v>4/13/2022</c:v>
                </c:pt>
                <c:pt idx="70">
                  <c:v>4/14/2022</c:v>
                </c:pt>
                <c:pt idx="71">
                  <c:v>4/15/2022</c:v>
                </c:pt>
                <c:pt idx="72">
                  <c:v>4/18/2022</c:v>
                </c:pt>
                <c:pt idx="73">
                  <c:v>4/19/2022</c:v>
                </c:pt>
                <c:pt idx="74">
                  <c:v>4/20/2022</c:v>
                </c:pt>
                <c:pt idx="75">
                  <c:v>4/21/2022</c:v>
                </c:pt>
                <c:pt idx="76">
                  <c:v>4/22/2022</c:v>
                </c:pt>
                <c:pt idx="77">
                  <c:v>4/25/2022</c:v>
                </c:pt>
                <c:pt idx="78">
                  <c:v>4/26/2022</c:v>
                </c:pt>
                <c:pt idx="79">
                  <c:v>4/27/2022</c:v>
                </c:pt>
                <c:pt idx="80">
                  <c:v>4/28/2022</c:v>
                </c:pt>
                <c:pt idx="81">
                  <c:v>4/29/2022</c:v>
                </c:pt>
                <c:pt idx="82">
                  <c:v>5/2/2022</c:v>
                </c:pt>
                <c:pt idx="83">
                  <c:v>5/3/2022</c:v>
                </c:pt>
                <c:pt idx="84">
                  <c:v>5/4/2022</c:v>
                </c:pt>
                <c:pt idx="85">
                  <c:v>5/5/2022</c:v>
                </c:pt>
                <c:pt idx="86">
                  <c:v>5/6/2022</c:v>
                </c:pt>
                <c:pt idx="87">
                  <c:v>5/10/2022</c:v>
                </c:pt>
                <c:pt idx="88">
                  <c:v>5/11/2022</c:v>
                </c:pt>
                <c:pt idx="89">
                  <c:v>5/12/2022</c:v>
                </c:pt>
                <c:pt idx="90">
                  <c:v>5/13/2022</c:v>
                </c:pt>
                <c:pt idx="91">
                  <c:v>5/16/2022</c:v>
                </c:pt>
                <c:pt idx="92">
                  <c:v>5/17/2022</c:v>
                </c:pt>
                <c:pt idx="93">
                  <c:v>5/18/2022</c:v>
                </c:pt>
                <c:pt idx="94">
                  <c:v>5/19/2022</c:v>
                </c:pt>
                <c:pt idx="95">
                  <c:v>5/20/2022</c:v>
                </c:pt>
                <c:pt idx="96">
                  <c:v>5/23/2022</c:v>
                </c:pt>
                <c:pt idx="97">
                  <c:v>5/24/2022</c:v>
                </c:pt>
                <c:pt idx="98">
                  <c:v>5/25/2022</c:v>
                </c:pt>
                <c:pt idx="99">
                  <c:v>5/26/2022</c:v>
                </c:pt>
                <c:pt idx="100">
                  <c:v>5/27/2022</c:v>
                </c:pt>
                <c:pt idx="101">
                  <c:v>5/30/2022</c:v>
                </c:pt>
                <c:pt idx="102">
                  <c:v>5/31/2022</c:v>
                </c:pt>
                <c:pt idx="103">
                  <c:v>6/1/2022</c:v>
                </c:pt>
                <c:pt idx="104">
                  <c:v>6/2/2022</c:v>
                </c:pt>
                <c:pt idx="105">
                  <c:v>6/3/2022</c:v>
                </c:pt>
                <c:pt idx="106">
                  <c:v>6/6/2022</c:v>
                </c:pt>
                <c:pt idx="107">
                  <c:v>6/7/2022</c:v>
                </c:pt>
                <c:pt idx="108">
                  <c:v>6/8/2022</c:v>
                </c:pt>
                <c:pt idx="109">
                  <c:v>6/9/2022</c:v>
                </c:pt>
                <c:pt idx="110">
                  <c:v>6/10/2022</c:v>
                </c:pt>
                <c:pt idx="111">
                  <c:v>6/13/2022</c:v>
                </c:pt>
                <c:pt idx="112">
                  <c:v>6/14/2022</c:v>
                </c:pt>
                <c:pt idx="113">
                  <c:v>6/15/2022</c:v>
                </c:pt>
                <c:pt idx="114">
                  <c:v>6/16/2022</c:v>
                </c:pt>
                <c:pt idx="115">
                  <c:v>6/17/2022</c:v>
                </c:pt>
                <c:pt idx="116">
                  <c:v>6/20/2022</c:v>
                </c:pt>
                <c:pt idx="117">
                  <c:v>6/21/2022</c:v>
                </c:pt>
                <c:pt idx="118">
                  <c:v>6/22/2022</c:v>
                </c:pt>
                <c:pt idx="119">
                  <c:v>6/23/2022</c:v>
                </c:pt>
                <c:pt idx="120">
                  <c:v>6/24/2022</c:v>
                </c:pt>
                <c:pt idx="121">
                  <c:v>6/27/2022</c:v>
                </c:pt>
                <c:pt idx="122">
                  <c:v>6/28/2022</c:v>
                </c:pt>
                <c:pt idx="123">
                  <c:v>6/29/2022</c:v>
                </c:pt>
                <c:pt idx="124">
                  <c:v>6/30/2022</c:v>
                </c:pt>
                <c:pt idx="125">
                  <c:v>7/1/2022</c:v>
                </c:pt>
                <c:pt idx="126">
                  <c:v>7/4/2022</c:v>
                </c:pt>
                <c:pt idx="127">
                  <c:v>7/6/2022</c:v>
                </c:pt>
                <c:pt idx="128">
                  <c:v>7/7/2022</c:v>
                </c:pt>
                <c:pt idx="129">
                  <c:v>7/8/2022</c:v>
                </c:pt>
                <c:pt idx="130">
                  <c:v>7/11/2022</c:v>
                </c:pt>
                <c:pt idx="131">
                  <c:v>7/12/2022</c:v>
                </c:pt>
                <c:pt idx="132">
                  <c:v>7/13/2022</c:v>
                </c:pt>
                <c:pt idx="133">
                  <c:v>7/14/2022</c:v>
                </c:pt>
                <c:pt idx="134">
                  <c:v>7/15/2022</c:v>
                </c:pt>
                <c:pt idx="135">
                  <c:v>7/18/2022</c:v>
                </c:pt>
                <c:pt idx="136">
                  <c:v>7/19/2022</c:v>
                </c:pt>
                <c:pt idx="137">
                  <c:v>7/20/2022</c:v>
                </c:pt>
                <c:pt idx="138">
                  <c:v>7/21/2022</c:v>
                </c:pt>
                <c:pt idx="139">
                  <c:v>7/22/2022</c:v>
                </c:pt>
                <c:pt idx="140">
                  <c:v>7/25/2022</c:v>
                </c:pt>
                <c:pt idx="141">
                  <c:v>7/26/2022</c:v>
                </c:pt>
                <c:pt idx="142">
                  <c:v>7/27/2022</c:v>
                </c:pt>
                <c:pt idx="143">
                  <c:v>7/28/2022</c:v>
                </c:pt>
                <c:pt idx="144">
                  <c:v>7/29/2022</c:v>
                </c:pt>
                <c:pt idx="145">
                  <c:v>8/1/2022</c:v>
                </c:pt>
                <c:pt idx="146">
                  <c:v>8/2/2022</c:v>
                </c:pt>
                <c:pt idx="147">
                  <c:v>8/3/2022</c:v>
                </c:pt>
                <c:pt idx="148">
                  <c:v>8/4/2022</c:v>
                </c:pt>
                <c:pt idx="149">
                  <c:v>8/5/2022</c:v>
                </c:pt>
                <c:pt idx="150">
                  <c:v>8/8/2022</c:v>
                </c:pt>
                <c:pt idx="151">
                  <c:v>8/9/2022</c:v>
                </c:pt>
                <c:pt idx="152">
                  <c:v>8/10/2022</c:v>
                </c:pt>
                <c:pt idx="153">
                  <c:v>8/11/2022</c:v>
                </c:pt>
                <c:pt idx="154">
                  <c:v>8/12/2022</c:v>
                </c:pt>
                <c:pt idx="155">
                  <c:v>8/15/2022</c:v>
                </c:pt>
                <c:pt idx="156">
                  <c:v>8/16/2022</c:v>
                </c:pt>
                <c:pt idx="157">
                  <c:v>8/17/2022</c:v>
                </c:pt>
                <c:pt idx="158">
                  <c:v>8/18/2022</c:v>
                </c:pt>
                <c:pt idx="159">
                  <c:v>8/19/2022</c:v>
                </c:pt>
                <c:pt idx="160">
                  <c:v>8/22/2022</c:v>
                </c:pt>
                <c:pt idx="161">
                  <c:v>8/23/2022</c:v>
                </c:pt>
                <c:pt idx="162">
                  <c:v>8/24/2022</c:v>
                </c:pt>
                <c:pt idx="163">
                  <c:v>8/25/2022</c:v>
                </c:pt>
                <c:pt idx="164">
                  <c:v>8/26/2022</c:v>
                </c:pt>
                <c:pt idx="165">
                  <c:v>8/29/2022</c:v>
                </c:pt>
                <c:pt idx="166">
                  <c:v>8/30/2022</c:v>
                </c:pt>
                <c:pt idx="167">
                  <c:v>8/31/2022</c:v>
                </c:pt>
                <c:pt idx="168">
                  <c:v>9/1/2022</c:v>
                </c:pt>
                <c:pt idx="169">
                  <c:v>9/2/2022</c:v>
                </c:pt>
                <c:pt idx="170">
                  <c:v>9/5/2022</c:v>
                </c:pt>
                <c:pt idx="171">
                  <c:v>9/6/2022</c:v>
                </c:pt>
                <c:pt idx="172">
                  <c:v>9/7/2022</c:v>
                </c:pt>
                <c:pt idx="173">
                  <c:v>9/8/2022</c:v>
                </c:pt>
                <c:pt idx="174">
                  <c:v>9/9/2022</c:v>
                </c:pt>
                <c:pt idx="175">
                  <c:v>9/12/2022</c:v>
                </c:pt>
                <c:pt idx="176">
                  <c:v>9/13/2022</c:v>
                </c:pt>
                <c:pt idx="177">
                  <c:v>9/14/2022</c:v>
                </c:pt>
                <c:pt idx="178">
                  <c:v>9/15/2022</c:v>
                </c:pt>
                <c:pt idx="179">
                  <c:v>9/16/2022</c:v>
                </c:pt>
                <c:pt idx="180">
                  <c:v>9/19/2022</c:v>
                </c:pt>
                <c:pt idx="181">
                  <c:v>9/20/2022</c:v>
                </c:pt>
                <c:pt idx="182">
                  <c:v>9/22/2022</c:v>
                </c:pt>
                <c:pt idx="183">
                  <c:v>9/23/2022</c:v>
                </c:pt>
                <c:pt idx="184">
                  <c:v>9/26/2022</c:v>
                </c:pt>
                <c:pt idx="185">
                  <c:v>9/27/2022</c:v>
                </c:pt>
                <c:pt idx="186">
                  <c:v>9/28/2022</c:v>
                </c:pt>
                <c:pt idx="187">
                  <c:v>9/29/2022</c:v>
                </c:pt>
                <c:pt idx="188">
                  <c:v>9/30/2022</c:v>
                </c:pt>
                <c:pt idx="189">
                  <c:v>10/3/2022</c:v>
                </c:pt>
                <c:pt idx="190">
                  <c:v>10/4/2022</c:v>
                </c:pt>
                <c:pt idx="191">
                  <c:v>10/5/2022</c:v>
                </c:pt>
                <c:pt idx="192">
                  <c:v>10/6/2022</c:v>
                </c:pt>
                <c:pt idx="193">
                  <c:v>10/7/2022</c:v>
                </c:pt>
                <c:pt idx="194">
                  <c:v>10/10/2022</c:v>
                </c:pt>
                <c:pt idx="195">
                  <c:v>10/11/2022</c:v>
                </c:pt>
                <c:pt idx="196">
                  <c:v>10/12/2022</c:v>
                </c:pt>
                <c:pt idx="197">
                  <c:v>10/13/2022</c:v>
                </c:pt>
                <c:pt idx="198">
                  <c:v>10/14/2022</c:v>
                </c:pt>
                <c:pt idx="199">
                  <c:v>10/17/2022</c:v>
                </c:pt>
                <c:pt idx="200">
                  <c:v>10/18/2022</c:v>
                </c:pt>
                <c:pt idx="201">
                  <c:v>10/19/2022</c:v>
                </c:pt>
                <c:pt idx="202">
                  <c:v>10/20/2022</c:v>
                </c:pt>
                <c:pt idx="203">
                  <c:v>10/21/2022</c:v>
                </c:pt>
                <c:pt idx="204">
                  <c:v>10/24/2022</c:v>
                </c:pt>
                <c:pt idx="205">
                  <c:v>10/25/2022</c:v>
                </c:pt>
                <c:pt idx="206">
                  <c:v>10/26/2022</c:v>
                </c:pt>
                <c:pt idx="207">
                  <c:v>10/27/2022</c:v>
                </c:pt>
                <c:pt idx="208">
                  <c:v>10/28/2022</c:v>
                </c:pt>
                <c:pt idx="209">
                  <c:v>10/31/2022</c:v>
                </c:pt>
                <c:pt idx="210">
                  <c:v>11/1/2022</c:v>
                </c:pt>
                <c:pt idx="211">
                  <c:v>11/2/2022</c:v>
                </c:pt>
                <c:pt idx="212">
                  <c:v>11/3/2022</c:v>
                </c:pt>
                <c:pt idx="213">
                  <c:v>11/4/2022</c:v>
                </c:pt>
                <c:pt idx="214">
                  <c:v>11/7/2022</c:v>
                </c:pt>
                <c:pt idx="215">
                  <c:v>11/8/2022</c:v>
                </c:pt>
                <c:pt idx="216">
                  <c:v>11/9/2022</c:v>
                </c:pt>
                <c:pt idx="217">
                  <c:v>11/10/2022</c:v>
                </c:pt>
                <c:pt idx="218">
                  <c:v>11/11/2022</c:v>
                </c:pt>
                <c:pt idx="219">
                  <c:v>11/14/2022</c:v>
                </c:pt>
                <c:pt idx="220">
                  <c:v>11/15/2022</c:v>
                </c:pt>
                <c:pt idx="221">
                  <c:v>11/16/2022</c:v>
                </c:pt>
                <c:pt idx="222">
                  <c:v>11/17/2022</c:v>
                </c:pt>
                <c:pt idx="223">
                  <c:v>11/18/2022</c:v>
                </c:pt>
                <c:pt idx="224">
                  <c:v>11/21/2022</c:v>
                </c:pt>
                <c:pt idx="225">
                  <c:v>11/22/2022</c:v>
                </c:pt>
                <c:pt idx="226">
                  <c:v>11/23/2022</c:v>
                </c:pt>
                <c:pt idx="227">
                  <c:v>11/24/2022</c:v>
                </c:pt>
                <c:pt idx="228">
                  <c:v>11/25/2022</c:v>
                </c:pt>
                <c:pt idx="229">
                  <c:v>11/28/2022</c:v>
                </c:pt>
                <c:pt idx="230">
                  <c:v>11/29/2022</c:v>
                </c:pt>
                <c:pt idx="231">
                  <c:v>11/30/2022</c:v>
                </c:pt>
                <c:pt idx="232">
                  <c:v>12/1/2022</c:v>
                </c:pt>
                <c:pt idx="233">
                  <c:v>12/2/2022</c:v>
                </c:pt>
                <c:pt idx="234">
                  <c:v>12/5/2022</c:v>
                </c:pt>
                <c:pt idx="235">
                  <c:v>12/6/2022</c:v>
                </c:pt>
                <c:pt idx="236">
                  <c:v>12/7/2022</c:v>
                </c:pt>
                <c:pt idx="237">
                  <c:v>12/8/2022</c:v>
                </c:pt>
                <c:pt idx="238">
                  <c:v>12/9/2022</c:v>
                </c:pt>
                <c:pt idx="239">
                  <c:v>12/12/2022</c:v>
                </c:pt>
                <c:pt idx="240">
                  <c:v>12/13/2022</c:v>
                </c:pt>
                <c:pt idx="241">
                  <c:v>12/14/2022</c:v>
                </c:pt>
                <c:pt idx="242">
                  <c:v>12/15/2022</c:v>
                </c:pt>
                <c:pt idx="243">
                  <c:v>12/16/2022</c:v>
                </c:pt>
                <c:pt idx="244">
                  <c:v>12/19/2022</c:v>
                </c:pt>
                <c:pt idx="245">
                  <c:v>12/20/2022</c:v>
                </c:pt>
                <c:pt idx="246">
                  <c:v>12/21/2022</c:v>
                </c:pt>
                <c:pt idx="247">
                  <c:v>12/22/2022</c:v>
                </c:pt>
                <c:pt idx="248">
                  <c:v>12/23/2022</c:v>
                </c:pt>
                <c:pt idx="249">
                  <c:v>12/26/2022</c:v>
                </c:pt>
                <c:pt idx="250">
                  <c:v>12/27/2022</c:v>
                </c:pt>
                <c:pt idx="251">
                  <c:v>12/28/2022</c:v>
                </c:pt>
                <c:pt idx="252">
                  <c:v>12/29/2022</c:v>
                </c:pt>
                <c:pt idx="253">
                  <c:v>12/30/2022</c:v>
                </c:pt>
                <c:pt idx="254">
                  <c:v>1/3/2023</c:v>
                </c:pt>
                <c:pt idx="255">
                  <c:v>1/4/2023</c:v>
                </c:pt>
                <c:pt idx="256">
                  <c:v>1/5/2023</c:v>
                </c:pt>
                <c:pt idx="257">
                  <c:v>1/9/2023</c:v>
                </c:pt>
                <c:pt idx="258">
                  <c:v>1/10/2023</c:v>
                </c:pt>
                <c:pt idx="259">
                  <c:v>1/11/2023</c:v>
                </c:pt>
                <c:pt idx="260">
                  <c:v>1/12/2023</c:v>
                </c:pt>
                <c:pt idx="261">
                  <c:v>1/13/2023</c:v>
                </c:pt>
                <c:pt idx="262">
                  <c:v>1/16/2023</c:v>
                </c:pt>
                <c:pt idx="263">
                  <c:v>1/17/2023</c:v>
                </c:pt>
                <c:pt idx="264">
                  <c:v>1/18/2023</c:v>
                </c:pt>
                <c:pt idx="265">
                  <c:v>1/19/2023</c:v>
                </c:pt>
                <c:pt idx="266">
                  <c:v>1/20/2023</c:v>
                </c:pt>
                <c:pt idx="267">
                  <c:v>1/23/2023</c:v>
                </c:pt>
                <c:pt idx="268">
                  <c:v>1/24/2023</c:v>
                </c:pt>
                <c:pt idx="269">
                  <c:v>1/25/2023</c:v>
                </c:pt>
                <c:pt idx="270">
                  <c:v>1/26/2023</c:v>
                </c:pt>
                <c:pt idx="271">
                  <c:v>1/27/2023</c:v>
                </c:pt>
                <c:pt idx="272">
                  <c:v>1/30/2023</c:v>
                </c:pt>
                <c:pt idx="273">
                  <c:v>1/31/2023</c:v>
                </c:pt>
                <c:pt idx="274">
                  <c:v>2/1/2023</c:v>
                </c:pt>
                <c:pt idx="275">
                  <c:v>2/2/2023</c:v>
                </c:pt>
                <c:pt idx="276">
                  <c:v>2/3/2023</c:v>
                </c:pt>
                <c:pt idx="277">
                  <c:v>2/6/2023</c:v>
                </c:pt>
                <c:pt idx="278">
                  <c:v>2/7/2023</c:v>
                </c:pt>
                <c:pt idx="279">
                  <c:v>2/8/2023</c:v>
                </c:pt>
                <c:pt idx="280">
                  <c:v>2/9/2023</c:v>
                </c:pt>
                <c:pt idx="281">
                  <c:v>2/10/2023</c:v>
                </c:pt>
                <c:pt idx="282">
                  <c:v>2/13/2023</c:v>
                </c:pt>
                <c:pt idx="283">
                  <c:v>2/14/2023</c:v>
                </c:pt>
                <c:pt idx="284">
                  <c:v>2/15/2023</c:v>
                </c:pt>
                <c:pt idx="285">
                  <c:v>2/16/2023</c:v>
                </c:pt>
                <c:pt idx="286">
                  <c:v>2/17/2023</c:v>
                </c:pt>
                <c:pt idx="287">
                  <c:v>2/20/2023</c:v>
                </c:pt>
                <c:pt idx="288">
                  <c:v>2/21/2023</c:v>
                </c:pt>
                <c:pt idx="289">
                  <c:v>2/22/2023</c:v>
                </c:pt>
                <c:pt idx="290">
                  <c:v>2/23/2023</c:v>
                </c:pt>
                <c:pt idx="291">
                  <c:v>2/24/2023</c:v>
                </c:pt>
                <c:pt idx="292">
                  <c:v>2/27/2023</c:v>
                </c:pt>
                <c:pt idx="293">
                  <c:v>2/28/2023</c:v>
                </c:pt>
                <c:pt idx="294">
                  <c:v>3/1/2023</c:v>
                </c:pt>
                <c:pt idx="295">
                  <c:v>3/2/2023</c:v>
                </c:pt>
                <c:pt idx="296">
                  <c:v>3/3/2023</c:v>
                </c:pt>
                <c:pt idx="297">
                  <c:v>3/6/2023</c:v>
                </c:pt>
                <c:pt idx="298">
                  <c:v>3/7/2023</c:v>
                </c:pt>
                <c:pt idx="299">
                  <c:v>3/9/2023</c:v>
                </c:pt>
                <c:pt idx="300">
                  <c:v>3/10/2023</c:v>
                </c:pt>
                <c:pt idx="301">
                  <c:v>3/13/2023</c:v>
                </c:pt>
                <c:pt idx="302">
                  <c:v>3/14/2023</c:v>
                </c:pt>
                <c:pt idx="303">
                  <c:v>3/15/2023</c:v>
                </c:pt>
                <c:pt idx="304">
                  <c:v>3/16/2023</c:v>
                </c:pt>
                <c:pt idx="305">
                  <c:v>3/17/2023</c:v>
                </c:pt>
                <c:pt idx="306">
                  <c:v>3/20/2023</c:v>
                </c:pt>
                <c:pt idx="307">
                  <c:v>3/21/2023</c:v>
                </c:pt>
                <c:pt idx="308">
                  <c:v>3/22/2023</c:v>
                </c:pt>
                <c:pt idx="309">
                  <c:v>3/23/2023</c:v>
                </c:pt>
                <c:pt idx="310">
                  <c:v>3/24/2023</c:v>
                </c:pt>
                <c:pt idx="311">
                  <c:v>3/27/2023</c:v>
                </c:pt>
                <c:pt idx="312">
                  <c:v>3/28/2023</c:v>
                </c:pt>
                <c:pt idx="313">
                  <c:v>3/29/2023</c:v>
                </c:pt>
                <c:pt idx="314">
                  <c:v>3/30/2023</c:v>
                </c:pt>
                <c:pt idx="315">
                  <c:v>3/31/2023</c:v>
                </c:pt>
                <c:pt idx="316">
                  <c:v>4/3/2023</c:v>
                </c:pt>
                <c:pt idx="317">
                  <c:v>4/4/2023</c:v>
                </c:pt>
                <c:pt idx="318">
                  <c:v>4/5/2023</c:v>
                </c:pt>
                <c:pt idx="319">
                  <c:v>4/6/2023</c:v>
                </c:pt>
                <c:pt idx="320">
                  <c:v>4/7/2023</c:v>
                </c:pt>
                <c:pt idx="321">
                  <c:v>4/10/2023</c:v>
                </c:pt>
                <c:pt idx="322">
                  <c:v>4/11/2023</c:v>
                </c:pt>
                <c:pt idx="323">
                  <c:v>4/12/2023</c:v>
                </c:pt>
                <c:pt idx="324">
                  <c:v>4/13/2023</c:v>
                </c:pt>
                <c:pt idx="325">
                  <c:v>4/14/2023</c:v>
                </c:pt>
                <c:pt idx="326">
                  <c:v>4/17/2023</c:v>
                </c:pt>
                <c:pt idx="327">
                  <c:v>4/18/2023</c:v>
                </c:pt>
                <c:pt idx="328">
                  <c:v>4/19/2023</c:v>
                </c:pt>
                <c:pt idx="329">
                  <c:v>4/20/2023</c:v>
                </c:pt>
                <c:pt idx="330">
                  <c:v>4/21/2023</c:v>
                </c:pt>
                <c:pt idx="331">
                  <c:v>4/25/2023</c:v>
                </c:pt>
                <c:pt idx="332">
                  <c:v>4/26/2023</c:v>
                </c:pt>
                <c:pt idx="333">
                  <c:v>4/27/2023</c:v>
                </c:pt>
                <c:pt idx="334">
                  <c:v>4/28/2023</c:v>
                </c:pt>
                <c:pt idx="335">
                  <c:v>5/2/2023</c:v>
                </c:pt>
                <c:pt idx="336">
                  <c:v>5/3/2023</c:v>
                </c:pt>
                <c:pt idx="337">
                  <c:v>5/4/2023</c:v>
                </c:pt>
                <c:pt idx="338">
                  <c:v>5/5/2023</c:v>
                </c:pt>
                <c:pt idx="339">
                  <c:v>5/8/2023</c:v>
                </c:pt>
                <c:pt idx="340">
                  <c:v>5/10/2023</c:v>
                </c:pt>
                <c:pt idx="341">
                  <c:v>5/11/2023</c:v>
                </c:pt>
                <c:pt idx="342">
                  <c:v>5/12/2023</c:v>
                </c:pt>
                <c:pt idx="343">
                  <c:v>5/15/2023</c:v>
                </c:pt>
                <c:pt idx="344">
                  <c:v>5/16/2023</c:v>
                </c:pt>
                <c:pt idx="345">
                  <c:v>5/17/2023</c:v>
                </c:pt>
                <c:pt idx="346">
                  <c:v>5/18/2023</c:v>
                </c:pt>
                <c:pt idx="347">
                  <c:v>5/19/2023</c:v>
                </c:pt>
                <c:pt idx="348">
                  <c:v>5/22/2023</c:v>
                </c:pt>
                <c:pt idx="349">
                  <c:v>5/23/2023</c:v>
                </c:pt>
                <c:pt idx="350">
                  <c:v>5/24/2023</c:v>
                </c:pt>
                <c:pt idx="351">
                  <c:v>5/25/2023</c:v>
                </c:pt>
                <c:pt idx="352">
                  <c:v>5/26/2023</c:v>
                </c:pt>
                <c:pt idx="353">
                  <c:v>5/29/2023</c:v>
                </c:pt>
                <c:pt idx="354">
                  <c:v>5/30/2023</c:v>
                </c:pt>
                <c:pt idx="355">
                  <c:v>5/31/2023</c:v>
                </c:pt>
                <c:pt idx="356">
                  <c:v>6/1/2023</c:v>
                </c:pt>
                <c:pt idx="357">
                  <c:v>6/2/2023</c:v>
                </c:pt>
                <c:pt idx="358">
                  <c:v>6/5/2023</c:v>
                </c:pt>
                <c:pt idx="359">
                  <c:v>6/6/2023</c:v>
                </c:pt>
                <c:pt idx="360">
                  <c:v>6/7/2023</c:v>
                </c:pt>
                <c:pt idx="361">
                  <c:v>6/8/2023</c:v>
                </c:pt>
                <c:pt idx="362">
                  <c:v>6/9/2023</c:v>
                </c:pt>
                <c:pt idx="363">
                  <c:v>6/12/2023</c:v>
                </c:pt>
                <c:pt idx="364">
                  <c:v>6/13/2023</c:v>
                </c:pt>
                <c:pt idx="365">
                  <c:v>6/14/2023</c:v>
                </c:pt>
                <c:pt idx="366">
                  <c:v>6/15/2023</c:v>
                </c:pt>
                <c:pt idx="367">
                  <c:v>6/16/2023</c:v>
                </c:pt>
                <c:pt idx="368">
                  <c:v>6/19/2023</c:v>
                </c:pt>
                <c:pt idx="369">
                  <c:v>6/20/2023</c:v>
                </c:pt>
                <c:pt idx="370">
                  <c:v>6/21/2023</c:v>
                </c:pt>
                <c:pt idx="371">
                  <c:v>6/22/2023</c:v>
                </c:pt>
                <c:pt idx="372">
                  <c:v>6/23/2023</c:v>
                </c:pt>
                <c:pt idx="373">
                  <c:v>6/26/2023</c:v>
                </c:pt>
                <c:pt idx="374">
                  <c:v>6/27/2023</c:v>
                </c:pt>
                <c:pt idx="375">
                  <c:v>6/28/2023</c:v>
                </c:pt>
                <c:pt idx="376">
                  <c:v>6/29/2023</c:v>
                </c:pt>
                <c:pt idx="377">
                  <c:v>6/30/2023</c:v>
                </c:pt>
                <c:pt idx="378">
                  <c:v>7/3/2023</c:v>
                </c:pt>
                <c:pt idx="379">
                  <c:v>7/4/2023</c:v>
                </c:pt>
                <c:pt idx="380">
                  <c:v>7/6/2023</c:v>
                </c:pt>
                <c:pt idx="381">
                  <c:v>7/7/2023</c:v>
                </c:pt>
                <c:pt idx="382">
                  <c:v>7/10/2023</c:v>
                </c:pt>
                <c:pt idx="383">
                  <c:v>7/11/2023</c:v>
                </c:pt>
                <c:pt idx="384">
                  <c:v>7/12/2023</c:v>
                </c:pt>
                <c:pt idx="385">
                  <c:v>7/13/2023</c:v>
                </c:pt>
                <c:pt idx="386">
                  <c:v>7/14/2023</c:v>
                </c:pt>
                <c:pt idx="387">
                  <c:v>7/17/2023</c:v>
                </c:pt>
                <c:pt idx="388">
                  <c:v>7/18/2023</c:v>
                </c:pt>
                <c:pt idx="389">
                  <c:v>7/19/2023</c:v>
                </c:pt>
                <c:pt idx="390">
                  <c:v>7/20/2023</c:v>
                </c:pt>
                <c:pt idx="391">
                  <c:v>7/21/2023</c:v>
                </c:pt>
                <c:pt idx="392">
                  <c:v>7/24/2023</c:v>
                </c:pt>
                <c:pt idx="393">
                  <c:v>7/25/2023</c:v>
                </c:pt>
                <c:pt idx="394">
                  <c:v>7/26/2023</c:v>
                </c:pt>
                <c:pt idx="395">
                  <c:v>7/27/2023</c:v>
                </c:pt>
                <c:pt idx="396">
                  <c:v>7/28/2023</c:v>
                </c:pt>
                <c:pt idx="397">
                  <c:v>7/31/2023</c:v>
                </c:pt>
                <c:pt idx="398">
                  <c:v>8/1/2023</c:v>
                </c:pt>
                <c:pt idx="399">
                  <c:v>8/2/2023</c:v>
                </c:pt>
                <c:pt idx="400">
                  <c:v>8/3/2023</c:v>
                </c:pt>
                <c:pt idx="401">
                  <c:v>8/4/2023</c:v>
                </c:pt>
                <c:pt idx="402">
                  <c:v>8/7/2023</c:v>
                </c:pt>
                <c:pt idx="403">
                  <c:v>8/8/2023</c:v>
                </c:pt>
                <c:pt idx="404">
                  <c:v>8/9/2023</c:v>
                </c:pt>
                <c:pt idx="405">
                  <c:v>8/10/2023</c:v>
                </c:pt>
                <c:pt idx="406">
                  <c:v>8/11/2023</c:v>
                </c:pt>
                <c:pt idx="407">
                  <c:v>8/14/2023</c:v>
                </c:pt>
                <c:pt idx="408">
                  <c:v>8/15/2023</c:v>
                </c:pt>
                <c:pt idx="409">
                  <c:v>8/16/2023</c:v>
                </c:pt>
                <c:pt idx="410">
                  <c:v>8/17/2023</c:v>
                </c:pt>
                <c:pt idx="411">
                  <c:v>8/18/2023</c:v>
                </c:pt>
                <c:pt idx="412">
                  <c:v>8/21/2023</c:v>
                </c:pt>
                <c:pt idx="413">
                  <c:v>8/22/2023</c:v>
                </c:pt>
                <c:pt idx="414">
                  <c:v>8/23/2023</c:v>
                </c:pt>
                <c:pt idx="415">
                  <c:v>8/24/2023</c:v>
                </c:pt>
                <c:pt idx="416">
                  <c:v>8/25/2023</c:v>
                </c:pt>
                <c:pt idx="417">
                  <c:v>8/28/2023</c:v>
                </c:pt>
                <c:pt idx="418">
                  <c:v>8/29/2023</c:v>
                </c:pt>
                <c:pt idx="419">
                  <c:v>8/30/2023</c:v>
                </c:pt>
                <c:pt idx="420">
                  <c:v>8/31/2023</c:v>
                </c:pt>
                <c:pt idx="421">
                  <c:v>9/1/2023</c:v>
                </c:pt>
                <c:pt idx="422">
                  <c:v>9/4/2023</c:v>
                </c:pt>
                <c:pt idx="423">
                  <c:v>9/5/2023</c:v>
                </c:pt>
                <c:pt idx="424">
                  <c:v>9/6/2023</c:v>
                </c:pt>
                <c:pt idx="425">
                  <c:v>9/7/2023</c:v>
                </c:pt>
                <c:pt idx="426">
                  <c:v>9/8/2023</c:v>
                </c:pt>
                <c:pt idx="427">
                  <c:v>9/11/2023</c:v>
                </c:pt>
                <c:pt idx="428">
                  <c:v>9/12/2023</c:v>
                </c:pt>
                <c:pt idx="429">
                  <c:v>9/13/2023</c:v>
                </c:pt>
                <c:pt idx="430">
                  <c:v>9/14/2023</c:v>
                </c:pt>
                <c:pt idx="431">
                  <c:v>9/15/2023</c:v>
                </c:pt>
                <c:pt idx="432">
                  <c:v>9/18/2023</c:v>
                </c:pt>
                <c:pt idx="433">
                  <c:v>9/19/2023</c:v>
                </c:pt>
                <c:pt idx="434">
                  <c:v>9/20/2023</c:v>
                </c:pt>
                <c:pt idx="435">
                  <c:v>9/22/2023</c:v>
                </c:pt>
                <c:pt idx="436">
                  <c:v>9/25/2023</c:v>
                </c:pt>
                <c:pt idx="437">
                  <c:v>9/26/2023</c:v>
                </c:pt>
                <c:pt idx="438">
                  <c:v>9/27/2023</c:v>
                </c:pt>
                <c:pt idx="439">
                  <c:v>9/28/2023</c:v>
                </c:pt>
                <c:pt idx="440">
                  <c:v>9/29/2023</c:v>
                </c:pt>
                <c:pt idx="441">
                  <c:v>10/2/2023</c:v>
                </c:pt>
                <c:pt idx="442">
                  <c:v>10/3/2023</c:v>
                </c:pt>
                <c:pt idx="443">
                  <c:v>10/4/2023</c:v>
                </c:pt>
                <c:pt idx="444">
                  <c:v>10/5/2023</c:v>
                </c:pt>
                <c:pt idx="445">
                  <c:v>10/6/2023</c:v>
                </c:pt>
                <c:pt idx="446">
                  <c:v>10/9/2023</c:v>
                </c:pt>
                <c:pt idx="447">
                  <c:v>10/10/2023</c:v>
                </c:pt>
                <c:pt idx="448">
                  <c:v>10/11/2023</c:v>
                </c:pt>
                <c:pt idx="449">
                  <c:v>10/12/2023</c:v>
                </c:pt>
                <c:pt idx="450">
                  <c:v>10/13/2023</c:v>
                </c:pt>
                <c:pt idx="451">
                  <c:v>10/16/2023</c:v>
                </c:pt>
                <c:pt idx="452">
                  <c:v>10/17/2023</c:v>
                </c:pt>
                <c:pt idx="453">
                  <c:v>10/18/2023</c:v>
                </c:pt>
                <c:pt idx="454">
                  <c:v>10/19/2023</c:v>
                </c:pt>
                <c:pt idx="455">
                  <c:v>10/20/2023</c:v>
                </c:pt>
                <c:pt idx="456">
                  <c:v>10/23/2023</c:v>
                </c:pt>
                <c:pt idx="457">
                  <c:v>10/24/2023</c:v>
                </c:pt>
                <c:pt idx="458">
                  <c:v>10/25/2023</c:v>
                </c:pt>
                <c:pt idx="459">
                  <c:v>10/26/2023</c:v>
                </c:pt>
                <c:pt idx="460">
                  <c:v>10/27/2023</c:v>
                </c:pt>
                <c:pt idx="461">
                  <c:v>10/30/2023</c:v>
                </c:pt>
                <c:pt idx="462">
                  <c:v>10/31/2023</c:v>
                </c:pt>
                <c:pt idx="463">
                  <c:v>11/1/2023</c:v>
                </c:pt>
                <c:pt idx="464">
                  <c:v>11/2/2023</c:v>
                </c:pt>
                <c:pt idx="465">
                  <c:v>11/3/2023</c:v>
                </c:pt>
                <c:pt idx="466">
                  <c:v>11/6/2023</c:v>
                </c:pt>
                <c:pt idx="467">
                  <c:v>11/7/2023</c:v>
                </c:pt>
                <c:pt idx="468">
                  <c:v>11/8/2023</c:v>
                </c:pt>
                <c:pt idx="469">
                  <c:v>11/9/2023</c:v>
                </c:pt>
                <c:pt idx="470">
                  <c:v>11/10/2023</c:v>
                </c:pt>
                <c:pt idx="471">
                  <c:v>11/13/2023</c:v>
                </c:pt>
                <c:pt idx="472">
                  <c:v>11/14/2023</c:v>
                </c:pt>
                <c:pt idx="473">
                  <c:v>11/15/2023</c:v>
                </c:pt>
                <c:pt idx="474">
                  <c:v>11/16/2023</c:v>
                </c:pt>
                <c:pt idx="475">
                  <c:v>11/17/2023</c:v>
                </c:pt>
                <c:pt idx="476">
                  <c:v>11/20/2023</c:v>
                </c:pt>
                <c:pt idx="477">
                  <c:v>11/21/2023</c:v>
                </c:pt>
                <c:pt idx="478">
                  <c:v>11/22/2023</c:v>
                </c:pt>
                <c:pt idx="479">
                  <c:v>11/23/2023</c:v>
                </c:pt>
                <c:pt idx="480">
                  <c:v>11/24/2023</c:v>
                </c:pt>
                <c:pt idx="481">
                  <c:v>11/27/2023</c:v>
                </c:pt>
                <c:pt idx="482">
                  <c:v>11/28/2023</c:v>
                </c:pt>
                <c:pt idx="483">
                  <c:v>11/29/2023</c:v>
                </c:pt>
                <c:pt idx="484">
                  <c:v>11/30/2023</c:v>
                </c:pt>
                <c:pt idx="485">
                  <c:v>12/1/2023</c:v>
                </c:pt>
                <c:pt idx="486">
                  <c:v>12/4/2023</c:v>
                </c:pt>
                <c:pt idx="487">
                  <c:v>12/5/2023</c:v>
                </c:pt>
                <c:pt idx="488">
                  <c:v>12/6/2023</c:v>
                </c:pt>
                <c:pt idx="489">
                  <c:v>12/7/2023</c:v>
                </c:pt>
                <c:pt idx="490">
                  <c:v>12/8/2023</c:v>
                </c:pt>
                <c:pt idx="491">
                  <c:v>12/11/2023</c:v>
                </c:pt>
                <c:pt idx="492">
                  <c:v>12/12/2023</c:v>
                </c:pt>
                <c:pt idx="493">
                  <c:v>12/13/2023</c:v>
                </c:pt>
                <c:pt idx="494">
                  <c:v>12/14/2023</c:v>
                </c:pt>
                <c:pt idx="495">
                  <c:v>12/15/2023</c:v>
                </c:pt>
                <c:pt idx="496">
                  <c:v>12/18/2023</c:v>
                </c:pt>
                <c:pt idx="497">
                  <c:v>12/19/2023</c:v>
                </c:pt>
                <c:pt idx="498">
                  <c:v>12/20/2023</c:v>
                </c:pt>
                <c:pt idx="499">
                  <c:v>12/21/2023</c:v>
                </c:pt>
                <c:pt idx="500">
                  <c:v>12/22/2023</c:v>
                </c:pt>
                <c:pt idx="501">
                  <c:v>12/25/2023</c:v>
                </c:pt>
                <c:pt idx="502">
                  <c:v>12/26/2023</c:v>
                </c:pt>
                <c:pt idx="503">
                  <c:v>12/27/2023</c:v>
                </c:pt>
                <c:pt idx="504">
                  <c:v>12/28/2023</c:v>
                </c:pt>
                <c:pt idx="505">
                  <c:v>12/29/2023</c:v>
                </c:pt>
                <c:pt idx="506">
                  <c:v>1/3/2024</c:v>
                </c:pt>
                <c:pt idx="507">
                  <c:v>1/4/2024</c:v>
                </c:pt>
                <c:pt idx="508">
                  <c:v>1/5/2024</c:v>
                </c:pt>
                <c:pt idx="509">
                  <c:v>1/8/2024</c:v>
                </c:pt>
                <c:pt idx="510">
                  <c:v>1/9/2024</c:v>
                </c:pt>
                <c:pt idx="511">
                  <c:v>1/10/2024</c:v>
                </c:pt>
                <c:pt idx="512">
                  <c:v>1/11/2024</c:v>
                </c:pt>
                <c:pt idx="513">
                  <c:v>1/12/2024</c:v>
                </c:pt>
                <c:pt idx="514">
                  <c:v>1/15/2024</c:v>
                </c:pt>
                <c:pt idx="515">
                  <c:v>1/16/2024</c:v>
                </c:pt>
                <c:pt idx="516">
                  <c:v>1/17/2024</c:v>
                </c:pt>
                <c:pt idx="517">
                  <c:v>1/18/2024</c:v>
                </c:pt>
                <c:pt idx="518">
                  <c:v>1/19/2024</c:v>
                </c:pt>
                <c:pt idx="519">
                  <c:v>1/22/2024</c:v>
                </c:pt>
                <c:pt idx="520">
                  <c:v>1/23/2024</c:v>
                </c:pt>
                <c:pt idx="521">
                  <c:v>1/24/2024</c:v>
                </c:pt>
                <c:pt idx="522">
                  <c:v>1/25/2024</c:v>
                </c:pt>
                <c:pt idx="523">
                  <c:v>1/26/2024</c:v>
                </c:pt>
                <c:pt idx="524">
                  <c:v>1/29/2024</c:v>
                </c:pt>
                <c:pt idx="525">
                  <c:v>1/30/2024</c:v>
                </c:pt>
                <c:pt idx="526">
                  <c:v>1/31/2024</c:v>
                </c:pt>
                <c:pt idx="527">
                  <c:v>2/1/2024</c:v>
                </c:pt>
                <c:pt idx="528">
                  <c:v>2/2/2024</c:v>
                </c:pt>
                <c:pt idx="529">
                  <c:v>2/5/2024</c:v>
                </c:pt>
                <c:pt idx="530">
                  <c:v>2/6/2024</c:v>
                </c:pt>
                <c:pt idx="531">
                  <c:v>2/7/2024</c:v>
                </c:pt>
                <c:pt idx="532">
                  <c:v>2/8/2024</c:v>
                </c:pt>
                <c:pt idx="533">
                  <c:v>2/9/2024</c:v>
                </c:pt>
                <c:pt idx="534">
                  <c:v>2/12/2024</c:v>
                </c:pt>
                <c:pt idx="535">
                  <c:v>2/13/2024</c:v>
                </c:pt>
                <c:pt idx="536">
                  <c:v>2/14/2024</c:v>
                </c:pt>
                <c:pt idx="537">
                  <c:v>2/15/2024</c:v>
                </c:pt>
                <c:pt idx="538">
                  <c:v>2/16/2024</c:v>
                </c:pt>
                <c:pt idx="539">
                  <c:v>2/19/2024</c:v>
                </c:pt>
                <c:pt idx="540">
                  <c:v>2/5/2024</c:v>
                </c:pt>
                <c:pt idx="541">
                  <c:v>2/6/2024</c:v>
                </c:pt>
                <c:pt idx="542">
                  <c:v>2/7/2024</c:v>
                </c:pt>
                <c:pt idx="543">
                  <c:v>2/8/2024</c:v>
                </c:pt>
                <c:pt idx="544">
                  <c:v>2/9/2024</c:v>
                </c:pt>
                <c:pt idx="545">
                  <c:v>2/12/2024</c:v>
                </c:pt>
                <c:pt idx="546">
                  <c:v>2/13/2024</c:v>
                </c:pt>
                <c:pt idx="547">
                  <c:v>2/14/2024</c:v>
                </c:pt>
                <c:pt idx="548">
                  <c:v>2/15/2024</c:v>
                </c:pt>
                <c:pt idx="549">
                  <c:v>2/16/2024</c:v>
                </c:pt>
                <c:pt idx="550">
                  <c:v>2/19/2024</c:v>
                </c:pt>
                <c:pt idx="551">
                  <c:v>2/20/2024</c:v>
                </c:pt>
                <c:pt idx="552">
                  <c:v>2/21/2024</c:v>
                </c:pt>
                <c:pt idx="553">
                  <c:v>2/22/2024</c:v>
                </c:pt>
                <c:pt idx="554">
                  <c:v>2/23/2024</c:v>
                </c:pt>
                <c:pt idx="555">
                  <c:v>2/26/2024</c:v>
                </c:pt>
                <c:pt idx="556">
                  <c:v>2/27/2024</c:v>
                </c:pt>
                <c:pt idx="557">
                  <c:v>2/28/2024</c:v>
                </c:pt>
                <c:pt idx="558">
                  <c:v>2/29/2024</c:v>
                </c:pt>
                <c:pt idx="559">
                  <c:v>3/1/2024</c:v>
                </c:pt>
                <c:pt idx="560">
                  <c:v>3/4/2024</c:v>
                </c:pt>
                <c:pt idx="561">
                  <c:v>3/5/2024</c:v>
                </c:pt>
                <c:pt idx="562">
                  <c:v>3/6/2024</c:v>
                </c:pt>
                <c:pt idx="563">
                  <c:v>3/7/2024</c:v>
                </c:pt>
                <c:pt idx="564">
                  <c:v>3/11/2024</c:v>
                </c:pt>
                <c:pt idx="565">
                  <c:v>3/12/2024</c:v>
                </c:pt>
                <c:pt idx="566">
                  <c:v>3/13/2024</c:v>
                </c:pt>
                <c:pt idx="567">
                  <c:v>3/14/2024</c:v>
                </c:pt>
                <c:pt idx="568">
                  <c:v>3/15/2024</c:v>
                </c:pt>
                <c:pt idx="569">
                  <c:v>3/18/2024</c:v>
                </c:pt>
                <c:pt idx="570">
                  <c:v>3/19/2024</c:v>
                </c:pt>
                <c:pt idx="571">
                  <c:v>3/20/2024</c:v>
                </c:pt>
                <c:pt idx="572">
                  <c:v>3/21/2024</c:v>
                </c:pt>
                <c:pt idx="573">
                  <c:v>3/22/2024</c:v>
                </c:pt>
                <c:pt idx="574">
                  <c:v>3/25/2024</c:v>
                </c:pt>
                <c:pt idx="575">
                  <c:v>3/26/2024</c:v>
                </c:pt>
                <c:pt idx="576">
                  <c:v>3/27/2024</c:v>
                </c:pt>
                <c:pt idx="577">
                  <c:v>3/28/2024</c:v>
                </c:pt>
                <c:pt idx="578">
                  <c:v>3/29/2024</c:v>
                </c:pt>
                <c:pt idx="579">
                  <c:v>4/1/2024</c:v>
                </c:pt>
                <c:pt idx="580">
                  <c:v>4/2/2024</c:v>
                </c:pt>
                <c:pt idx="581">
                  <c:v>4/3/2024</c:v>
                </c:pt>
                <c:pt idx="582">
                  <c:v>4/4/2024</c:v>
                </c:pt>
                <c:pt idx="583">
                  <c:v>4/5/2024</c:v>
                </c:pt>
                <c:pt idx="584">
                  <c:v>4/8/2024</c:v>
                </c:pt>
                <c:pt idx="585">
                  <c:v>4/9/2024</c:v>
                </c:pt>
                <c:pt idx="586">
                  <c:v>4/10/2024</c:v>
                </c:pt>
                <c:pt idx="587">
                  <c:v>4/11/2024</c:v>
                </c:pt>
                <c:pt idx="588">
                  <c:v>4/12/2024</c:v>
                </c:pt>
                <c:pt idx="589">
                  <c:v>4/15/2024</c:v>
                </c:pt>
                <c:pt idx="590">
                  <c:v>4/16/2024</c:v>
                </c:pt>
                <c:pt idx="591">
                  <c:v>4/17/2024</c:v>
                </c:pt>
                <c:pt idx="592">
                  <c:v>4/18/2024</c:v>
                </c:pt>
                <c:pt idx="593">
                  <c:v>4/19/2024</c:v>
                </c:pt>
                <c:pt idx="594">
                  <c:v>4/22/2024</c:v>
                </c:pt>
                <c:pt idx="595">
                  <c:v>4/23/2024</c:v>
                </c:pt>
                <c:pt idx="596">
                  <c:v>4/25/2024</c:v>
                </c:pt>
                <c:pt idx="597">
                  <c:v>4/26/2024</c:v>
                </c:pt>
                <c:pt idx="598">
                  <c:v>4/29/2024</c:v>
                </c:pt>
                <c:pt idx="599">
                  <c:v>4/30/2024</c:v>
                </c:pt>
                <c:pt idx="600">
                  <c:v>5/2/2024</c:v>
                </c:pt>
                <c:pt idx="601">
                  <c:v>5/3/2024</c:v>
                </c:pt>
                <c:pt idx="602">
                  <c:v>5/6/2024</c:v>
                </c:pt>
                <c:pt idx="603">
                  <c:v>5/7/2024</c:v>
                </c:pt>
                <c:pt idx="604">
                  <c:v>5/8/2024</c:v>
                </c:pt>
                <c:pt idx="605">
                  <c:v>5/10/2024</c:v>
                </c:pt>
                <c:pt idx="606">
                  <c:v>5/13/2024</c:v>
                </c:pt>
                <c:pt idx="607">
                  <c:v>5/14/2024</c:v>
                </c:pt>
                <c:pt idx="608">
                  <c:v>5/15/2024</c:v>
                </c:pt>
                <c:pt idx="609">
                  <c:v>5/16/2024</c:v>
                </c:pt>
                <c:pt idx="610">
                  <c:v>5/17/2024</c:v>
                </c:pt>
                <c:pt idx="611">
                  <c:v>5/20/2024</c:v>
                </c:pt>
                <c:pt idx="612">
                  <c:v>5/21/2024</c:v>
                </c:pt>
                <c:pt idx="613">
                  <c:v>5/22/2024</c:v>
                </c:pt>
                <c:pt idx="614">
                  <c:v>5/23/2024</c:v>
                </c:pt>
                <c:pt idx="615">
                  <c:v>5/24/2024</c:v>
                </c:pt>
                <c:pt idx="616">
                  <c:v>5/27/2024</c:v>
                </c:pt>
                <c:pt idx="617">
                  <c:v>5/29/2024</c:v>
                </c:pt>
                <c:pt idx="618">
                  <c:v>5/30/2024</c:v>
                </c:pt>
                <c:pt idx="619">
                  <c:v>5/31/2024</c:v>
                </c:pt>
                <c:pt idx="620">
                  <c:v>6/3/2024</c:v>
                </c:pt>
                <c:pt idx="621">
                  <c:v>6/4/2024</c:v>
                </c:pt>
                <c:pt idx="622">
                  <c:v>6/5/2024</c:v>
                </c:pt>
                <c:pt idx="623">
                  <c:v>6/6/2024</c:v>
                </c:pt>
                <c:pt idx="624">
                  <c:v>6/7/2024</c:v>
                </c:pt>
                <c:pt idx="625">
                  <c:v>6/10/2024</c:v>
                </c:pt>
                <c:pt idx="626">
                  <c:v>6/11/2024</c:v>
                </c:pt>
                <c:pt idx="627">
                  <c:v>6/12/2024</c:v>
                </c:pt>
                <c:pt idx="628">
                  <c:v>6/13/2024</c:v>
                </c:pt>
                <c:pt idx="629">
                  <c:v>6/14/2024</c:v>
                </c:pt>
                <c:pt idx="630">
                  <c:v>6/17/2024</c:v>
                </c:pt>
                <c:pt idx="631">
                  <c:v>6/18/2024</c:v>
                </c:pt>
                <c:pt idx="632">
                  <c:v>6/19/2024</c:v>
                </c:pt>
                <c:pt idx="633">
                  <c:v>6/20/2024</c:v>
                </c:pt>
                <c:pt idx="634">
                  <c:v>6/21/2024</c:v>
                </c:pt>
                <c:pt idx="635">
                  <c:v>6/24/2024</c:v>
                </c:pt>
                <c:pt idx="636">
                  <c:v>6/25/2024</c:v>
                </c:pt>
                <c:pt idx="637">
                  <c:v>6/26/2024</c:v>
                </c:pt>
                <c:pt idx="638">
                  <c:v>6/27/2024</c:v>
                </c:pt>
                <c:pt idx="639">
                  <c:v>6/28/2024</c:v>
                </c:pt>
                <c:pt idx="640">
                  <c:v>7/1/2024</c:v>
                </c:pt>
                <c:pt idx="641">
                  <c:v>7/2/2024</c:v>
                </c:pt>
                <c:pt idx="642">
                  <c:v>7/3/2024</c:v>
                </c:pt>
                <c:pt idx="643">
                  <c:v>7/4/2024</c:v>
                </c:pt>
                <c:pt idx="644">
                  <c:v>7/8/2024</c:v>
                </c:pt>
                <c:pt idx="645">
                  <c:v>7/9/2024</c:v>
                </c:pt>
                <c:pt idx="646">
                  <c:v>7/10/2024</c:v>
                </c:pt>
                <c:pt idx="647">
                  <c:v>7/11/2024</c:v>
                </c:pt>
                <c:pt idx="648">
                  <c:v>7/12/2024</c:v>
                </c:pt>
                <c:pt idx="649">
                  <c:v>7/15/2024</c:v>
                </c:pt>
                <c:pt idx="650">
                  <c:v>7/16/2024</c:v>
                </c:pt>
                <c:pt idx="651">
                  <c:v>7/17/2024</c:v>
                </c:pt>
                <c:pt idx="652">
                  <c:v>7/18/2024</c:v>
                </c:pt>
                <c:pt idx="653">
                  <c:v>7/19/2024</c:v>
                </c:pt>
                <c:pt idx="654">
                  <c:v>7/22/2024</c:v>
                </c:pt>
                <c:pt idx="655">
                  <c:v>7/23/2024</c:v>
                </c:pt>
                <c:pt idx="656">
                  <c:v>7/24/2024</c:v>
                </c:pt>
                <c:pt idx="657">
                  <c:v>7/25/2024</c:v>
                </c:pt>
                <c:pt idx="658">
                  <c:v>7/26/2024</c:v>
                </c:pt>
                <c:pt idx="659">
                  <c:v>7/29/2024</c:v>
                </c:pt>
                <c:pt idx="660">
                  <c:v>7/30/2024</c:v>
                </c:pt>
                <c:pt idx="661">
                  <c:v>7/31/2024</c:v>
                </c:pt>
                <c:pt idx="662">
                  <c:v>8/1/2024</c:v>
                </c:pt>
                <c:pt idx="663">
                  <c:v>8/2/2024</c:v>
                </c:pt>
                <c:pt idx="664">
                  <c:v>8/5/2024</c:v>
                </c:pt>
                <c:pt idx="665">
                  <c:v>8/6/2024</c:v>
                </c:pt>
                <c:pt idx="666">
                  <c:v>8/7/2024</c:v>
                </c:pt>
                <c:pt idx="667">
                  <c:v>8/8/2024</c:v>
                </c:pt>
                <c:pt idx="668">
                  <c:v>8/9/2024</c:v>
                </c:pt>
                <c:pt idx="669">
                  <c:v>8/12/2024</c:v>
                </c:pt>
                <c:pt idx="670">
                  <c:v>8/13/2024</c:v>
                </c:pt>
                <c:pt idx="671">
                  <c:v>8/14/2024</c:v>
                </c:pt>
                <c:pt idx="672">
                  <c:v>8/15/2024</c:v>
                </c:pt>
                <c:pt idx="673">
                  <c:v>8/16/2024</c:v>
                </c:pt>
                <c:pt idx="674">
                  <c:v>8/19/2024</c:v>
                </c:pt>
                <c:pt idx="675">
                  <c:v>8/20/2024</c:v>
                </c:pt>
                <c:pt idx="676">
                  <c:v>8/21/2024</c:v>
                </c:pt>
                <c:pt idx="677">
                  <c:v>8/22/2024</c:v>
                </c:pt>
                <c:pt idx="678">
                  <c:v>8/23/2024</c:v>
                </c:pt>
                <c:pt idx="679">
                  <c:v>8/26/2024</c:v>
                </c:pt>
                <c:pt idx="680">
                  <c:v>8/27/2024</c:v>
                </c:pt>
                <c:pt idx="681">
                  <c:v>8/28/2024</c:v>
                </c:pt>
                <c:pt idx="682">
                  <c:v>8/29/2024</c:v>
                </c:pt>
                <c:pt idx="683">
                  <c:v>8/30/2024</c:v>
                </c:pt>
                <c:pt idx="684">
                  <c:v>2/9/2024</c:v>
                </c:pt>
                <c:pt idx="685">
                  <c:v>3/9/2024</c:v>
                </c:pt>
                <c:pt idx="686">
                  <c:v>4/9/2024</c:v>
                </c:pt>
                <c:pt idx="687">
                  <c:v>5/9/2024</c:v>
                </c:pt>
                <c:pt idx="688">
                  <c:v>6/9/2024</c:v>
                </c:pt>
                <c:pt idx="689">
                  <c:v>9/9/2024</c:v>
                </c:pt>
                <c:pt idx="690">
                  <c:v>10/9/2024</c:v>
                </c:pt>
                <c:pt idx="691">
                  <c:v>11/9/2024</c:v>
                </c:pt>
                <c:pt idx="692">
                  <c:v>12/9/2024</c:v>
                </c:pt>
                <c:pt idx="693">
                  <c:v>13/09/2024</c:v>
                </c:pt>
                <c:pt idx="694">
                  <c:v>16/09/2024</c:v>
                </c:pt>
                <c:pt idx="695">
                  <c:v>17/09/2024</c:v>
                </c:pt>
                <c:pt idx="696">
                  <c:v>18/09/2024</c:v>
                </c:pt>
                <c:pt idx="697">
                  <c:v>19/09/2024</c:v>
                </c:pt>
                <c:pt idx="698">
                  <c:v>20/09/2024</c:v>
                </c:pt>
                <c:pt idx="699">
                  <c:v>23/09/2024</c:v>
                </c:pt>
                <c:pt idx="700">
                  <c:v>24/09/2024</c:v>
                </c:pt>
                <c:pt idx="701">
                  <c:v>25/09/2024</c:v>
                </c:pt>
                <c:pt idx="702">
                  <c:v>26/09/2024</c:v>
                </c:pt>
                <c:pt idx="703">
                  <c:v>27/09/2024</c:v>
                </c:pt>
                <c:pt idx="704">
                  <c:v>30/09/2024</c:v>
                </c:pt>
                <c:pt idx="705">
                  <c:v>1/10/2024</c:v>
                </c:pt>
                <c:pt idx="706">
                  <c:v>2/10/2024</c:v>
                </c:pt>
                <c:pt idx="707">
                  <c:v>3/10/2024</c:v>
                </c:pt>
                <c:pt idx="708">
                  <c:v>4/10/2024</c:v>
                </c:pt>
                <c:pt idx="709">
                  <c:v>7/10/2024</c:v>
                </c:pt>
                <c:pt idx="710">
                  <c:v>8/10/2024</c:v>
                </c:pt>
                <c:pt idx="711">
                  <c:v>9/10/2024</c:v>
                </c:pt>
                <c:pt idx="712">
                  <c:v>10/10/2024</c:v>
                </c:pt>
                <c:pt idx="713">
                  <c:v>11/10/2024</c:v>
                </c:pt>
                <c:pt idx="714">
                  <c:v>14/10/2024</c:v>
                </c:pt>
                <c:pt idx="715">
                  <c:v>15/10/2024</c:v>
                </c:pt>
                <c:pt idx="716">
                  <c:v>16/10/2024</c:v>
                </c:pt>
                <c:pt idx="717">
                  <c:v>17/10/2024</c:v>
                </c:pt>
                <c:pt idx="718">
                  <c:v>18/10/2024</c:v>
                </c:pt>
                <c:pt idx="719">
                  <c:v>21/10/2024</c:v>
                </c:pt>
                <c:pt idx="720">
                  <c:v>22/10/2024</c:v>
                </c:pt>
                <c:pt idx="721">
                  <c:v>23/10/2024</c:v>
                </c:pt>
                <c:pt idx="722">
                  <c:v>24/10/2024</c:v>
                </c:pt>
                <c:pt idx="723">
                  <c:v>25/10/2024</c:v>
                </c:pt>
                <c:pt idx="724">
                  <c:v>28/10/2024</c:v>
                </c:pt>
                <c:pt idx="725">
                  <c:v>29/10/2024</c:v>
                </c:pt>
                <c:pt idx="726">
                  <c:v>30/10/2024</c:v>
                </c:pt>
                <c:pt idx="727">
                  <c:v>31/10/2024</c:v>
                </c:pt>
                <c:pt idx="728">
                  <c:v>1/11/2024</c:v>
                </c:pt>
                <c:pt idx="729">
                  <c:v>4/11/2024</c:v>
                </c:pt>
                <c:pt idx="730">
                  <c:v>5/11/2024</c:v>
                </c:pt>
                <c:pt idx="731">
                  <c:v>6/11/2024</c:v>
                </c:pt>
                <c:pt idx="732">
                  <c:v>7/11/2024</c:v>
                </c:pt>
                <c:pt idx="733">
                  <c:v>8/11/2024</c:v>
                </c:pt>
                <c:pt idx="734">
                  <c:v>11/11/2024</c:v>
                </c:pt>
                <c:pt idx="735">
                  <c:v>12/11/2024</c:v>
                </c:pt>
                <c:pt idx="736">
                  <c:v>13/11/2024</c:v>
                </c:pt>
                <c:pt idx="737">
                  <c:v>14/11/2024</c:v>
                </c:pt>
                <c:pt idx="738">
                  <c:v>15/11/2024</c:v>
                </c:pt>
                <c:pt idx="739">
                  <c:v>18/11/2024</c:v>
                </c:pt>
                <c:pt idx="740">
                  <c:v>19/11/2024</c:v>
                </c:pt>
                <c:pt idx="741">
                  <c:v>20/11/2024</c:v>
                </c:pt>
                <c:pt idx="742">
                  <c:v>21/11/2024</c:v>
                </c:pt>
                <c:pt idx="743">
                  <c:v>22/11/2024</c:v>
                </c:pt>
                <c:pt idx="744">
                  <c:v>25/11/2024</c:v>
                </c:pt>
                <c:pt idx="745">
                  <c:v>26/11/2024</c:v>
                </c:pt>
                <c:pt idx="746">
                  <c:v>27/11/2024</c:v>
                </c:pt>
                <c:pt idx="747">
                  <c:v>28/11/2024</c:v>
                </c:pt>
                <c:pt idx="748">
                  <c:v>29/11/2024</c:v>
                </c:pt>
                <c:pt idx="749">
                  <c:v>12/2/2024</c:v>
                </c:pt>
                <c:pt idx="750">
                  <c:v>12/3/2024</c:v>
                </c:pt>
                <c:pt idx="751">
                  <c:v>12/4/2024</c:v>
                </c:pt>
                <c:pt idx="752">
                  <c:v>12/5/2024</c:v>
                </c:pt>
                <c:pt idx="753">
                  <c:v>12/6/2024</c:v>
                </c:pt>
                <c:pt idx="754">
                  <c:v>12/9/2024</c:v>
                </c:pt>
                <c:pt idx="755">
                  <c:v>10/12/2024</c:v>
                </c:pt>
                <c:pt idx="756">
                  <c:v>11/12/2024</c:v>
                </c:pt>
                <c:pt idx="757">
                  <c:v>12/12/2024</c:v>
                </c:pt>
                <c:pt idx="758">
                  <c:v>13/12/2024</c:v>
                </c:pt>
                <c:pt idx="759">
                  <c:v>16/12/2024</c:v>
                </c:pt>
                <c:pt idx="760">
                  <c:v>17/12/2024</c:v>
                </c:pt>
                <c:pt idx="761">
                  <c:v>18/12/2024</c:v>
                </c:pt>
                <c:pt idx="762">
                  <c:v>19/12/2024</c:v>
                </c:pt>
                <c:pt idx="763">
                  <c:v>20/12/2024</c:v>
                </c:pt>
                <c:pt idx="764">
                  <c:v>23/12/2024</c:v>
                </c:pt>
                <c:pt idx="765">
                  <c:v>24/12/2024</c:v>
                </c:pt>
                <c:pt idx="766">
                  <c:v>25/12/2024</c:v>
                </c:pt>
                <c:pt idx="767">
                  <c:v>26/12/2024</c:v>
                </c:pt>
                <c:pt idx="768">
                  <c:v>27/12/2024</c:v>
                </c:pt>
                <c:pt idx="769">
                  <c:v>30/12/2024</c:v>
                </c:pt>
                <c:pt idx="770">
                  <c:v>3/1/2025</c:v>
                </c:pt>
                <c:pt idx="771">
                  <c:v>7/1/2025</c:v>
                </c:pt>
                <c:pt idx="772">
                  <c:v>8/1/2025</c:v>
                </c:pt>
                <c:pt idx="773">
                  <c:v>9/1/2025</c:v>
                </c:pt>
                <c:pt idx="774">
                  <c:v>10/1/2025</c:v>
                </c:pt>
                <c:pt idx="775">
                  <c:v>13/01/2025</c:v>
                </c:pt>
                <c:pt idx="776">
                  <c:v>14/01/2025</c:v>
                </c:pt>
                <c:pt idx="777">
                  <c:v>15/01/2025</c:v>
                </c:pt>
                <c:pt idx="778">
                  <c:v>16/01/2025</c:v>
                </c:pt>
                <c:pt idx="779">
                  <c:v>17/01/2025</c:v>
                </c:pt>
                <c:pt idx="780">
                  <c:v>20/01/2025</c:v>
                </c:pt>
                <c:pt idx="781">
                  <c:v>21/01/2025</c:v>
                </c:pt>
                <c:pt idx="782">
                  <c:v>22/01/2025</c:v>
                </c:pt>
                <c:pt idx="783">
                  <c:v>23/01/2025</c:v>
                </c:pt>
                <c:pt idx="784">
                  <c:v>24/01/2025</c:v>
                </c:pt>
                <c:pt idx="785">
                  <c:v>27/01/2025</c:v>
                </c:pt>
                <c:pt idx="786">
                  <c:v>29/01/2025</c:v>
                </c:pt>
                <c:pt idx="787">
                  <c:v>30/01/2025</c:v>
                </c:pt>
                <c:pt idx="788">
                  <c:v>31/01/2025</c:v>
                </c:pt>
                <c:pt idx="789">
                  <c:v>3/2/2025</c:v>
                </c:pt>
                <c:pt idx="790">
                  <c:v>4/2/2025</c:v>
                </c:pt>
                <c:pt idx="791">
                  <c:v>5/2/2025</c:v>
                </c:pt>
                <c:pt idx="792">
                  <c:v>6/2/2025</c:v>
                </c:pt>
                <c:pt idx="793">
                  <c:v>7/2/2025</c:v>
                </c:pt>
                <c:pt idx="794">
                  <c:v>10/2/2025</c:v>
                </c:pt>
                <c:pt idx="795">
                  <c:v>11/2/2025</c:v>
                </c:pt>
                <c:pt idx="796">
                  <c:v>12/2/2025</c:v>
                </c:pt>
                <c:pt idx="797">
                  <c:v>13/02/2025</c:v>
                </c:pt>
                <c:pt idx="798">
                  <c:v>14/02/2025</c:v>
                </c:pt>
                <c:pt idx="799">
                  <c:v>17/02/2025</c:v>
                </c:pt>
                <c:pt idx="800">
                  <c:v>18/02/2025</c:v>
                </c:pt>
                <c:pt idx="801">
                  <c:v>19/02/2025</c:v>
                </c:pt>
                <c:pt idx="802">
                  <c:v>20/02/2025</c:v>
                </c:pt>
                <c:pt idx="803">
                  <c:v>21/02/2025</c:v>
                </c:pt>
                <c:pt idx="804">
                  <c:v>24/02/2025</c:v>
                </c:pt>
                <c:pt idx="805">
                  <c:v>25/02/2025</c:v>
                </c:pt>
                <c:pt idx="806">
                  <c:v>26/02/2025</c:v>
                </c:pt>
                <c:pt idx="807">
                  <c:v>27/02/2025</c:v>
                </c:pt>
                <c:pt idx="808">
                  <c:v>28/02/2025</c:v>
                </c:pt>
                <c:pt idx="809">
                  <c:v>3/3/2025</c:v>
                </c:pt>
                <c:pt idx="810">
                  <c:v>4/3/2025</c:v>
                </c:pt>
                <c:pt idx="811">
                  <c:v>5/3/2025</c:v>
                </c:pt>
                <c:pt idx="812">
                  <c:v>6/3/2025</c:v>
                </c:pt>
                <c:pt idx="813">
                  <c:v>7/3/2025</c:v>
                </c:pt>
                <c:pt idx="814">
                  <c:v>10/3/2025</c:v>
                </c:pt>
                <c:pt idx="815">
                  <c:v>11/3/2025</c:v>
                </c:pt>
                <c:pt idx="816">
                  <c:v>12/3/2025</c:v>
                </c:pt>
                <c:pt idx="817">
                  <c:v>13/03/2025</c:v>
                </c:pt>
                <c:pt idx="818">
                  <c:v>14/03/2025</c:v>
                </c:pt>
              </c:strCache>
            </c:strRef>
          </c:cat>
          <c:val>
            <c:numRef>
              <c:f>'Գծապատկեր 3.Դ.5'!$L$2:$L$820</c:f>
              <c:numCache>
                <c:formatCode>General</c:formatCode>
                <c:ptCount val="819"/>
                <c:pt idx="0">
                  <c:v>546.79999999999995</c:v>
                </c:pt>
                <c:pt idx="1">
                  <c:v>544.9</c:v>
                </c:pt>
                <c:pt idx="2">
                  <c:v>545.5</c:v>
                </c:pt>
                <c:pt idx="3">
                  <c:v>546.29999999999995</c:v>
                </c:pt>
                <c:pt idx="4">
                  <c:v>546.9</c:v>
                </c:pt>
                <c:pt idx="5">
                  <c:v>546.6</c:v>
                </c:pt>
                <c:pt idx="6">
                  <c:v>547.20000000000005</c:v>
                </c:pt>
                <c:pt idx="7">
                  <c:v>551.5</c:v>
                </c:pt>
                <c:pt idx="8">
                  <c:v>550.9</c:v>
                </c:pt>
                <c:pt idx="9">
                  <c:v>550</c:v>
                </c:pt>
                <c:pt idx="10">
                  <c:v>548.70000000000005</c:v>
                </c:pt>
                <c:pt idx="11">
                  <c:v>546.1</c:v>
                </c:pt>
                <c:pt idx="12">
                  <c:v>546.5</c:v>
                </c:pt>
                <c:pt idx="13">
                  <c:v>546.70000000000005</c:v>
                </c:pt>
                <c:pt idx="14">
                  <c:v>545.5</c:v>
                </c:pt>
                <c:pt idx="15">
                  <c:v>544.29999999999995</c:v>
                </c:pt>
                <c:pt idx="16">
                  <c:v>544.5</c:v>
                </c:pt>
                <c:pt idx="17">
                  <c:v>540.20000000000005</c:v>
                </c:pt>
                <c:pt idx="18">
                  <c:v>539.6</c:v>
                </c:pt>
                <c:pt idx="19">
                  <c:v>544.29999999999995</c:v>
                </c:pt>
                <c:pt idx="20">
                  <c:v>545.29999999999995</c:v>
                </c:pt>
                <c:pt idx="21">
                  <c:v>544.29999999999995</c:v>
                </c:pt>
                <c:pt idx="22">
                  <c:v>552.20000000000005</c:v>
                </c:pt>
                <c:pt idx="23">
                  <c:v>549.70000000000005</c:v>
                </c:pt>
                <c:pt idx="24">
                  <c:v>547.79999999999995</c:v>
                </c:pt>
                <c:pt idx="25">
                  <c:v>547.4</c:v>
                </c:pt>
                <c:pt idx="26">
                  <c:v>548.20000000000005</c:v>
                </c:pt>
                <c:pt idx="27">
                  <c:v>545.29999999999995</c:v>
                </c:pt>
                <c:pt idx="28">
                  <c:v>541.6</c:v>
                </c:pt>
                <c:pt idx="29">
                  <c:v>543.79999999999995</c:v>
                </c:pt>
                <c:pt idx="30">
                  <c:v>545.1</c:v>
                </c:pt>
                <c:pt idx="31">
                  <c:v>543.4</c:v>
                </c:pt>
                <c:pt idx="32">
                  <c:v>544.6</c:v>
                </c:pt>
                <c:pt idx="33">
                  <c:v>543.79999999999995</c:v>
                </c:pt>
                <c:pt idx="34">
                  <c:v>541.70000000000005</c:v>
                </c:pt>
                <c:pt idx="35">
                  <c:v>543.5</c:v>
                </c:pt>
                <c:pt idx="36">
                  <c:v>537.6</c:v>
                </c:pt>
                <c:pt idx="37">
                  <c:v>539.1</c:v>
                </c:pt>
                <c:pt idx="38">
                  <c:v>541</c:v>
                </c:pt>
                <c:pt idx="39">
                  <c:v>542</c:v>
                </c:pt>
                <c:pt idx="40">
                  <c:v>543.20000000000005</c:v>
                </c:pt>
                <c:pt idx="41">
                  <c:v>550.4</c:v>
                </c:pt>
                <c:pt idx="42">
                  <c:v>553.5</c:v>
                </c:pt>
                <c:pt idx="43">
                  <c:v>552.79999999999995</c:v>
                </c:pt>
                <c:pt idx="44">
                  <c:v>561.5</c:v>
                </c:pt>
                <c:pt idx="45">
                  <c:v>569.4</c:v>
                </c:pt>
                <c:pt idx="46">
                  <c:v>569.1</c:v>
                </c:pt>
                <c:pt idx="47">
                  <c:v>564.6</c:v>
                </c:pt>
                <c:pt idx="48">
                  <c:v>558.5</c:v>
                </c:pt>
                <c:pt idx="49">
                  <c:v>548.9</c:v>
                </c:pt>
                <c:pt idx="50">
                  <c:v>541.9</c:v>
                </c:pt>
                <c:pt idx="51">
                  <c:v>539.29999999999995</c:v>
                </c:pt>
                <c:pt idx="52">
                  <c:v>539.79999999999995</c:v>
                </c:pt>
                <c:pt idx="53">
                  <c:v>537.9</c:v>
                </c:pt>
                <c:pt idx="54">
                  <c:v>538.20000000000005</c:v>
                </c:pt>
                <c:pt idx="55">
                  <c:v>538.20000000000005</c:v>
                </c:pt>
                <c:pt idx="56">
                  <c:v>540.1</c:v>
                </c:pt>
                <c:pt idx="57">
                  <c:v>538.9</c:v>
                </c:pt>
                <c:pt idx="58">
                  <c:v>541.6</c:v>
                </c:pt>
                <c:pt idx="59">
                  <c:v>542.70000000000005</c:v>
                </c:pt>
                <c:pt idx="60">
                  <c:v>539.20000000000005</c:v>
                </c:pt>
                <c:pt idx="61">
                  <c:v>536.29999999999995</c:v>
                </c:pt>
                <c:pt idx="62">
                  <c:v>531.6</c:v>
                </c:pt>
                <c:pt idx="63">
                  <c:v>528.29999999999995</c:v>
                </c:pt>
                <c:pt idx="64">
                  <c:v>523.20000000000005</c:v>
                </c:pt>
                <c:pt idx="65">
                  <c:v>519.5</c:v>
                </c:pt>
                <c:pt idx="66">
                  <c:v>517.79999999999995</c:v>
                </c:pt>
                <c:pt idx="67">
                  <c:v>518.20000000000005</c:v>
                </c:pt>
                <c:pt idx="68">
                  <c:v>514.20000000000005</c:v>
                </c:pt>
                <c:pt idx="69">
                  <c:v>511.5</c:v>
                </c:pt>
                <c:pt idx="70">
                  <c:v>514.20000000000005</c:v>
                </c:pt>
                <c:pt idx="71">
                  <c:v>509.5</c:v>
                </c:pt>
                <c:pt idx="72">
                  <c:v>509.1</c:v>
                </c:pt>
                <c:pt idx="73">
                  <c:v>508.1</c:v>
                </c:pt>
                <c:pt idx="74">
                  <c:v>509.3</c:v>
                </c:pt>
                <c:pt idx="75">
                  <c:v>509.8</c:v>
                </c:pt>
                <c:pt idx="76">
                  <c:v>505.4</c:v>
                </c:pt>
                <c:pt idx="77">
                  <c:v>500.5</c:v>
                </c:pt>
                <c:pt idx="78">
                  <c:v>495.1</c:v>
                </c:pt>
                <c:pt idx="79">
                  <c:v>487.9</c:v>
                </c:pt>
                <c:pt idx="80">
                  <c:v>479.3</c:v>
                </c:pt>
                <c:pt idx="81">
                  <c:v>478.9</c:v>
                </c:pt>
                <c:pt idx="82">
                  <c:v>473.3</c:v>
                </c:pt>
                <c:pt idx="83">
                  <c:v>473.5</c:v>
                </c:pt>
                <c:pt idx="84">
                  <c:v>478.6</c:v>
                </c:pt>
                <c:pt idx="85">
                  <c:v>492.3</c:v>
                </c:pt>
                <c:pt idx="86">
                  <c:v>502.1</c:v>
                </c:pt>
                <c:pt idx="87">
                  <c:v>498.8</c:v>
                </c:pt>
                <c:pt idx="88">
                  <c:v>492.2</c:v>
                </c:pt>
                <c:pt idx="89">
                  <c:v>480.2</c:v>
                </c:pt>
                <c:pt idx="90">
                  <c:v>473.7</c:v>
                </c:pt>
                <c:pt idx="91">
                  <c:v>474.8</c:v>
                </c:pt>
                <c:pt idx="92">
                  <c:v>478.3</c:v>
                </c:pt>
                <c:pt idx="93">
                  <c:v>481.2</c:v>
                </c:pt>
                <c:pt idx="94">
                  <c:v>484.1</c:v>
                </c:pt>
                <c:pt idx="95">
                  <c:v>485.7</c:v>
                </c:pt>
                <c:pt idx="96">
                  <c:v>486.6</c:v>
                </c:pt>
                <c:pt idx="97">
                  <c:v>484.7</c:v>
                </c:pt>
                <c:pt idx="98">
                  <c:v>480.8</c:v>
                </c:pt>
                <c:pt idx="99">
                  <c:v>479.2</c:v>
                </c:pt>
                <c:pt idx="100">
                  <c:v>479.5</c:v>
                </c:pt>
                <c:pt idx="101">
                  <c:v>484.4</c:v>
                </c:pt>
                <c:pt idx="102">
                  <c:v>478.9</c:v>
                </c:pt>
                <c:pt idx="103">
                  <c:v>477.6</c:v>
                </c:pt>
                <c:pt idx="104">
                  <c:v>474</c:v>
                </c:pt>
                <c:pt idx="105">
                  <c:v>472.6</c:v>
                </c:pt>
                <c:pt idx="106">
                  <c:v>469.4</c:v>
                </c:pt>
                <c:pt idx="107">
                  <c:v>463.1</c:v>
                </c:pt>
                <c:pt idx="108">
                  <c:v>461.6</c:v>
                </c:pt>
                <c:pt idx="109">
                  <c:v>457.5</c:v>
                </c:pt>
                <c:pt idx="110">
                  <c:v>446.9</c:v>
                </c:pt>
                <c:pt idx="111">
                  <c:v>438.2</c:v>
                </c:pt>
                <c:pt idx="112">
                  <c:v>437.9</c:v>
                </c:pt>
                <c:pt idx="113">
                  <c:v>444.8</c:v>
                </c:pt>
                <c:pt idx="114">
                  <c:v>444.7</c:v>
                </c:pt>
                <c:pt idx="115">
                  <c:v>447.3</c:v>
                </c:pt>
                <c:pt idx="116">
                  <c:v>443.5</c:v>
                </c:pt>
                <c:pt idx="117">
                  <c:v>440.1</c:v>
                </c:pt>
                <c:pt idx="118">
                  <c:v>434.1</c:v>
                </c:pt>
                <c:pt idx="119">
                  <c:v>431.5</c:v>
                </c:pt>
                <c:pt idx="120">
                  <c:v>430.5</c:v>
                </c:pt>
                <c:pt idx="121">
                  <c:v>433.5</c:v>
                </c:pt>
                <c:pt idx="122">
                  <c:v>432</c:v>
                </c:pt>
                <c:pt idx="123">
                  <c:v>429.8</c:v>
                </c:pt>
                <c:pt idx="124">
                  <c:v>423.5</c:v>
                </c:pt>
                <c:pt idx="125">
                  <c:v>426.4</c:v>
                </c:pt>
                <c:pt idx="126">
                  <c:v>425.9</c:v>
                </c:pt>
                <c:pt idx="127">
                  <c:v>416.3</c:v>
                </c:pt>
                <c:pt idx="128">
                  <c:v>417.2</c:v>
                </c:pt>
                <c:pt idx="129">
                  <c:v>416.5</c:v>
                </c:pt>
                <c:pt idx="130">
                  <c:v>415.6</c:v>
                </c:pt>
                <c:pt idx="131">
                  <c:v>411.9</c:v>
                </c:pt>
                <c:pt idx="132">
                  <c:v>414.2</c:v>
                </c:pt>
                <c:pt idx="133">
                  <c:v>413.2</c:v>
                </c:pt>
                <c:pt idx="134">
                  <c:v>415.9</c:v>
                </c:pt>
                <c:pt idx="135">
                  <c:v>421.5</c:v>
                </c:pt>
                <c:pt idx="136">
                  <c:v>425.9</c:v>
                </c:pt>
                <c:pt idx="137">
                  <c:v>423.7</c:v>
                </c:pt>
                <c:pt idx="138">
                  <c:v>422.8</c:v>
                </c:pt>
                <c:pt idx="139">
                  <c:v>420.1</c:v>
                </c:pt>
                <c:pt idx="140">
                  <c:v>420.9</c:v>
                </c:pt>
                <c:pt idx="141">
                  <c:v>415.6</c:v>
                </c:pt>
                <c:pt idx="142">
                  <c:v>414.2</c:v>
                </c:pt>
                <c:pt idx="143">
                  <c:v>412.1</c:v>
                </c:pt>
                <c:pt idx="144">
                  <c:v>417.5</c:v>
                </c:pt>
                <c:pt idx="145">
                  <c:v>417.8</c:v>
                </c:pt>
                <c:pt idx="146">
                  <c:v>416.2</c:v>
                </c:pt>
                <c:pt idx="147">
                  <c:v>414.1</c:v>
                </c:pt>
                <c:pt idx="148">
                  <c:v>413.7</c:v>
                </c:pt>
                <c:pt idx="149">
                  <c:v>415.6</c:v>
                </c:pt>
                <c:pt idx="150">
                  <c:v>414.4</c:v>
                </c:pt>
                <c:pt idx="151">
                  <c:v>415.5</c:v>
                </c:pt>
                <c:pt idx="152">
                  <c:v>415.5</c:v>
                </c:pt>
                <c:pt idx="153">
                  <c:v>419.8</c:v>
                </c:pt>
                <c:pt idx="154">
                  <c:v>417.6</c:v>
                </c:pt>
                <c:pt idx="155">
                  <c:v>414.3</c:v>
                </c:pt>
                <c:pt idx="156">
                  <c:v>411.4</c:v>
                </c:pt>
                <c:pt idx="157">
                  <c:v>412.9</c:v>
                </c:pt>
                <c:pt idx="158">
                  <c:v>412.8</c:v>
                </c:pt>
                <c:pt idx="159">
                  <c:v>407.5</c:v>
                </c:pt>
                <c:pt idx="160">
                  <c:v>406</c:v>
                </c:pt>
                <c:pt idx="161">
                  <c:v>401.9</c:v>
                </c:pt>
                <c:pt idx="162">
                  <c:v>401.6</c:v>
                </c:pt>
                <c:pt idx="163">
                  <c:v>404</c:v>
                </c:pt>
                <c:pt idx="164">
                  <c:v>405.3</c:v>
                </c:pt>
                <c:pt idx="165">
                  <c:v>404.6</c:v>
                </c:pt>
                <c:pt idx="166">
                  <c:v>406.1</c:v>
                </c:pt>
                <c:pt idx="167">
                  <c:v>403.6</c:v>
                </c:pt>
                <c:pt idx="168">
                  <c:v>405.4</c:v>
                </c:pt>
                <c:pt idx="169">
                  <c:v>404.5</c:v>
                </c:pt>
                <c:pt idx="170">
                  <c:v>402</c:v>
                </c:pt>
                <c:pt idx="171">
                  <c:v>402</c:v>
                </c:pt>
                <c:pt idx="172">
                  <c:v>400.9</c:v>
                </c:pt>
                <c:pt idx="173">
                  <c:v>405.5</c:v>
                </c:pt>
                <c:pt idx="174">
                  <c:v>408.3</c:v>
                </c:pt>
                <c:pt idx="175">
                  <c:v>411.1</c:v>
                </c:pt>
                <c:pt idx="176">
                  <c:v>412.9</c:v>
                </c:pt>
                <c:pt idx="177">
                  <c:v>407</c:v>
                </c:pt>
                <c:pt idx="178">
                  <c:v>410.4</c:v>
                </c:pt>
                <c:pt idx="179">
                  <c:v>415.4</c:v>
                </c:pt>
                <c:pt idx="180">
                  <c:v>418.1</c:v>
                </c:pt>
                <c:pt idx="181">
                  <c:v>418.1</c:v>
                </c:pt>
                <c:pt idx="182">
                  <c:v>412.6</c:v>
                </c:pt>
                <c:pt idx="183">
                  <c:v>406</c:v>
                </c:pt>
                <c:pt idx="184">
                  <c:v>398.3</c:v>
                </c:pt>
                <c:pt idx="185">
                  <c:v>394.5</c:v>
                </c:pt>
                <c:pt idx="186">
                  <c:v>390.3</c:v>
                </c:pt>
                <c:pt idx="187">
                  <c:v>394.2</c:v>
                </c:pt>
                <c:pt idx="188">
                  <c:v>396.1</c:v>
                </c:pt>
                <c:pt idx="189">
                  <c:v>397.2</c:v>
                </c:pt>
                <c:pt idx="190">
                  <c:v>402.2</c:v>
                </c:pt>
                <c:pt idx="191">
                  <c:v>402.6</c:v>
                </c:pt>
                <c:pt idx="192">
                  <c:v>400.8</c:v>
                </c:pt>
                <c:pt idx="193">
                  <c:v>396.3</c:v>
                </c:pt>
                <c:pt idx="194">
                  <c:v>391.9</c:v>
                </c:pt>
                <c:pt idx="195">
                  <c:v>392.7</c:v>
                </c:pt>
                <c:pt idx="196">
                  <c:v>392.3</c:v>
                </c:pt>
                <c:pt idx="197">
                  <c:v>392.8</c:v>
                </c:pt>
                <c:pt idx="198">
                  <c:v>393.1</c:v>
                </c:pt>
                <c:pt idx="199">
                  <c:v>394</c:v>
                </c:pt>
                <c:pt idx="200">
                  <c:v>396.7</c:v>
                </c:pt>
                <c:pt idx="201">
                  <c:v>395.1</c:v>
                </c:pt>
                <c:pt idx="202">
                  <c:v>395.8</c:v>
                </c:pt>
                <c:pt idx="203">
                  <c:v>392.9</c:v>
                </c:pt>
                <c:pt idx="204">
                  <c:v>395.1</c:v>
                </c:pt>
                <c:pt idx="205">
                  <c:v>395.3</c:v>
                </c:pt>
                <c:pt idx="206">
                  <c:v>400.3</c:v>
                </c:pt>
                <c:pt idx="207">
                  <c:v>398.2</c:v>
                </c:pt>
                <c:pt idx="208">
                  <c:v>393.4</c:v>
                </c:pt>
                <c:pt idx="209">
                  <c:v>392.8</c:v>
                </c:pt>
                <c:pt idx="210">
                  <c:v>392.6</c:v>
                </c:pt>
                <c:pt idx="211">
                  <c:v>391.4</c:v>
                </c:pt>
                <c:pt idx="212">
                  <c:v>385.2</c:v>
                </c:pt>
                <c:pt idx="213">
                  <c:v>387.3</c:v>
                </c:pt>
                <c:pt idx="214">
                  <c:v>395.3</c:v>
                </c:pt>
                <c:pt idx="215">
                  <c:v>395.9</c:v>
                </c:pt>
                <c:pt idx="216">
                  <c:v>396.6</c:v>
                </c:pt>
                <c:pt idx="217">
                  <c:v>393.3</c:v>
                </c:pt>
                <c:pt idx="218">
                  <c:v>406.4</c:v>
                </c:pt>
                <c:pt idx="219">
                  <c:v>407.5</c:v>
                </c:pt>
                <c:pt idx="220">
                  <c:v>412.9</c:v>
                </c:pt>
                <c:pt idx="221">
                  <c:v>412.1</c:v>
                </c:pt>
                <c:pt idx="222">
                  <c:v>409</c:v>
                </c:pt>
                <c:pt idx="223">
                  <c:v>409.8</c:v>
                </c:pt>
                <c:pt idx="224">
                  <c:v>404.5</c:v>
                </c:pt>
                <c:pt idx="225">
                  <c:v>406</c:v>
                </c:pt>
                <c:pt idx="226">
                  <c:v>407.2</c:v>
                </c:pt>
                <c:pt idx="227">
                  <c:v>411.3</c:v>
                </c:pt>
                <c:pt idx="228">
                  <c:v>411.3</c:v>
                </c:pt>
                <c:pt idx="229">
                  <c:v>414.7</c:v>
                </c:pt>
                <c:pt idx="230">
                  <c:v>410.3</c:v>
                </c:pt>
                <c:pt idx="231">
                  <c:v>408.9</c:v>
                </c:pt>
                <c:pt idx="232">
                  <c:v>411.9</c:v>
                </c:pt>
                <c:pt idx="233">
                  <c:v>416.1</c:v>
                </c:pt>
                <c:pt idx="234">
                  <c:v>417.1</c:v>
                </c:pt>
                <c:pt idx="235">
                  <c:v>415.4</c:v>
                </c:pt>
                <c:pt idx="236">
                  <c:v>415.4</c:v>
                </c:pt>
                <c:pt idx="237">
                  <c:v>415.4</c:v>
                </c:pt>
                <c:pt idx="238">
                  <c:v>417.6</c:v>
                </c:pt>
                <c:pt idx="239">
                  <c:v>417.8</c:v>
                </c:pt>
                <c:pt idx="240">
                  <c:v>417.3</c:v>
                </c:pt>
                <c:pt idx="241">
                  <c:v>420.3</c:v>
                </c:pt>
                <c:pt idx="242">
                  <c:v>418.5</c:v>
                </c:pt>
                <c:pt idx="243">
                  <c:v>419</c:v>
                </c:pt>
                <c:pt idx="244">
                  <c:v>418.7</c:v>
                </c:pt>
                <c:pt idx="245">
                  <c:v>418.5</c:v>
                </c:pt>
                <c:pt idx="246">
                  <c:v>418.2</c:v>
                </c:pt>
                <c:pt idx="247">
                  <c:v>418.7</c:v>
                </c:pt>
                <c:pt idx="248">
                  <c:v>418.2</c:v>
                </c:pt>
                <c:pt idx="249">
                  <c:v>419.1</c:v>
                </c:pt>
                <c:pt idx="250">
                  <c:v>419.8</c:v>
                </c:pt>
                <c:pt idx="251">
                  <c:v>418.1</c:v>
                </c:pt>
                <c:pt idx="252">
                  <c:v>418.4</c:v>
                </c:pt>
                <c:pt idx="253">
                  <c:v>420.1</c:v>
                </c:pt>
                <c:pt idx="254">
                  <c:v>415.6</c:v>
                </c:pt>
                <c:pt idx="255">
                  <c:v>419</c:v>
                </c:pt>
                <c:pt idx="256">
                  <c:v>419.2</c:v>
                </c:pt>
                <c:pt idx="257">
                  <c:v>421.4</c:v>
                </c:pt>
                <c:pt idx="258">
                  <c:v>424.2</c:v>
                </c:pt>
                <c:pt idx="259">
                  <c:v>425.6</c:v>
                </c:pt>
                <c:pt idx="260">
                  <c:v>426.4</c:v>
                </c:pt>
                <c:pt idx="261">
                  <c:v>429.9</c:v>
                </c:pt>
                <c:pt idx="262">
                  <c:v>429.8</c:v>
                </c:pt>
                <c:pt idx="263">
                  <c:v>429.5</c:v>
                </c:pt>
                <c:pt idx="264">
                  <c:v>430.1</c:v>
                </c:pt>
                <c:pt idx="265">
                  <c:v>429.2</c:v>
                </c:pt>
                <c:pt idx="266">
                  <c:v>429.5</c:v>
                </c:pt>
                <c:pt idx="267">
                  <c:v>432.4</c:v>
                </c:pt>
                <c:pt idx="268">
                  <c:v>430.5</c:v>
                </c:pt>
                <c:pt idx="269">
                  <c:v>430.3</c:v>
                </c:pt>
                <c:pt idx="270">
                  <c:v>431.5</c:v>
                </c:pt>
                <c:pt idx="271">
                  <c:v>431.3</c:v>
                </c:pt>
                <c:pt idx="272">
                  <c:v>431.9</c:v>
                </c:pt>
                <c:pt idx="273">
                  <c:v>428.3</c:v>
                </c:pt>
                <c:pt idx="274">
                  <c:v>431</c:v>
                </c:pt>
                <c:pt idx="275">
                  <c:v>435</c:v>
                </c:pt>
                <c:pt idx="276">
                  <c:v>433.6</c:v>
                </c:pt>
                <c:pt idx="277">
                  <c:v>427</c:v>
                </c:pt>
                <c:pt idx="278">
                  <c:v>424.1</c:v>
                </c:pt>
                <c:pt idx="279">
                  <c:v>425.4</c:v>
                </c:pt>
                <c:pt idx="280">
                  <c:v>426.6</c:v>
                </c:pt>
                <c:pt idx="281">
                  <c:v>423.3</c:v>
                </c:pt>
                <c:pt idx="282">
                  <c:v>421.6</c:v>
                </c:pt>
                <c:pt idx="283">
                  <c:v>423.8</c:v>
                </c:pt>
                <c:pt idx="284">
                  <c:v>421.7</c:v>
                </c:pt>
                <c:pt idx="285">
                  <c:v>421.3</c:v>
                </c:pt>
                <c:pt idx="286">
                  <c:v>418</c:v>
                </c:pt>
                <c:pt idx="287">
                  <c:v>419.3</c:v>
                </c:pt>
                <c:pt idx="288">
                  <c:v>417.1</c:v>
                </c:pt>
                <c:pt idx="289">
                  <c:v>415</c:v>
                </c:pt>
                <c:pt idx="290">
                  <c:v>413.4</c:v>
                </c:pt>
                <c:pt idx="291">
                  <c:v>412.3</c:v>
                </c:pt>
                <c:pt idx="292">
                  <c:v>411.1</c:v>
                </c:pt>
                <c:pt idx="293">
                  <c:v>413.4</c:v>
                </c:pt>
                <c:pt idx="294">
                  <c:v>414.9</c:v>
                </c:pt>
                <c:pt idx="295">
                  <c:v>412.9</c:v>
                </c:pt>
                <c:pt idx="296">
                  <c:v>412.1</c:v>
                </c:pt>
                <c:pt idx="297">
                  <c:v>412.9</c:v>
                </c:pt>
                <c:pt idx="298">
                  <c:v>414.2</c:v>
                </c:pt>
                <c:pt idx="299">
                  <c:v>410.6</c:v>
                </c:pt>
                <c:pt idx="300">
                  <c:v>411</c:v>
                </c:pt>
                <c:pt idx="301">
                  <c:v>414.5</c:v>
                </c:pt>
                <c:pt idx="302">
                  <c:v>416.8</c:v>
                </c:pt>
                <c:pt idx="303">
                  <c:v>412.8</c:v>
                </c:pt>
                <c:pt idx="304">
                  <c:v>412.5</c:v>
                </c:pt>
                <c:pt idx="305">
                  <c:v>412.9</c:v>
                </c:pt>
                <c:pt idx="306">
                  <c:v>415.5</c:v>
                </c:pt>
                <c:pt idx="307">
                  <c:v>418.2</c:v>
                </c:pt>
                <c:pt idx="308">
                  <c:v>418.9</c:v>
                </c:pt>
                <c:pt idx="309">
                  <c:v>422.3</c:v>
                </c:pt>
                <c:pt idx="310">
                  <c:v>416.2</c:v>
                </c:pt>
                <c:pt idx="311">
                  <c:v>418.4</c:v>
                </c:pt>
                <c:pt idx="312">
                  <c:v>420.2</c:v>
                </c:pt>
                <c:pt idx="313">
                  <c:v>421.5</c:v>
                </c:pt>
                <c:pt idx="314">
                  <c:v>422.4</c:v>
                </c:pt>
                <c:pt idx="315">
                  <c:v>422.3</c:v>
                </c:pt>
                <c:pt idx="316">
                  <c:v>422.3</c:v>
                </c:pt>
                <c:pt idx="317">
                  <c:v>423.7</c:v>
                </c:pt>
                <c:pt idx="318">
                  <c:v>425</c:v>
                </c:pt>
                <c:pt idx="319">
                  <c:v>423.2</c:v>
                </c:pt>
                <c:pt idx="320">
                  <c:v>424.2</c:v>
                </c:pt>
                <c:pt idx="321">
                  <c:v>423.4</c:v>
                </c:pt>
                <c:pt idx="322">
                  <c:v>424.1</c:v>
                </c:pt>
                <c:pt idx="323">
                  <c:v>424.1</c:v>
                </c:pt>
                <c:pt idx="324">
                  <c:v>427.4</c:v>
                </c:pt>
                <c:pt idx="325">
                  <c:v>429.2</c:v>
                </c:pt>
                <c:pt idx="326">
                  <c:v>426</c:v>
                </c:pt>
                <c:pt idx="327">
                  <c:v>425.7</c:v>
                </c:pt>
                <c:pt idx="328">
                  <c:v>423.8</c:v>
                </c:pt>
                <c:pt idx="329">
                  <c:v>424.9</c:v>
                </c:pt>
                <c:pt idx="330">
                  <c:v>424.8</c:v>
                </c:pt>
                <c:pt idx="331">
                  <c:v>425.6</c:v>
                </c:pt>
                <c:pt idx="332">
                  <c:v>427.8</c:v>
                </c:pt>
                <c:pt idx="333">
                  <c:v>426.9</c:v>
                </c:pt>
                <c:pt idx="334">
                  <c:v>424.7</c:v>
                </c:pt>
                <c:pt idx="335">
                  <c:v>423.9</c:v>
                </c:pt>
                <c:pt idx="336">
                  <c:v>427</c:v>
                </c:pt>
                <c:pt idx="337">
                  <c:v>428.4</c:v>
                </c:pt>
                <c:pt idx="338">
                  <c:v>425.8</c:v>
                </c:pt>
                <c:pt idx="339">
                  <c:v>427</c:v>
                </c:pt>
                <c:pt idx="340">
                  <c:v>423.2</c:v>
                </c:pt>
                <c:pt idx="341">
                  <c:v>422.1</c:v>
                </c:pt>
                <c:pt idx="342">
                  <c:v>421.4</c:v>
                </c:pt>
                <c:pt idx="343">
                  <c:v>421.2</c:v>
                </c:pt>
                <c:pt idx="344">
                  <c:v>420.9</c:v>
                </c:pt>
                <c:pt idx="345">
                  <c:v>418.4</c:v>
                </c:pt>
                <c:pt idx="346">
                  <c:v>418.5</c:v>
                </c:pt>
                <c:pt idx="347">
                  <c:v>417.1</c:v>
                </c:pt>
                <c:pt idx="348">
                  <c:v>418.6</c:v>
                </c:pt>
                <c:pt idx="349">
                  <c:v>416.2</c:v>
                </c:pt>
                <c:pt idx="350">
                  <c:v>415</c:v>
                </c:pt>
                <c:pt idx="351">
                  <c:v>414.3</c:v>
                </c:pt>
                <c:pt idx="352">
                  <c:v>415.2</c:v>
                </c:pt>
                <c:pt idx="353">
                  <c:v>413.8</c:v>
                </c:pt>
                <c:pt idx="354">
                  <c:v>414.9</c:v>
                </c:pt>
                <c:pt idx="355">
                  <c:v>412.8</c:v>
                </c:pt>
                <c:pt idx="356">
                  <c:v>414.5</c:v>
                </c:pt>
                <c:pt idx="357">
                  <c:v>416.9</c:v>
                </c:pt>
                <c:pt idx="358">
                  <c:v>414.1</c:v>
                </c:pt>
                <c:pt idx="359">
                  <c:v>414.1</c:v>
                </c:pt>
                <c:pt idx="360">
                  <c:v>414.3</c:v>
                </c:pt>
                <c:pt idx="361">
                  <c:v>415.3</c:v>
                </c:pt>
                <c:pt idx="362">
                  <c:v>415.6</c:v>
                </c:pt>
                <c:pt idx="363">
                  <c:v>416.2</c:v>
                </c:pt>
                <c:pt idx="364">
                  <c:v>418.1</c:v>
                </c:pt>
                <c:pt idx="365">
                  <c:v>417.8</c:v>
                </c:pt>
                <c:pt idx="366">
                  <c:v>419.1</c:v>
                </c:pt>
                <c:pt idx="367">
                  <c:v>423.3</c:v>
                </c:pt>
                <c:pt idx="368">
                  <c:v>421.7</c:v>
                </c:pt>
                <c:pt idx="369">
                  <c:v>423.1</c:v>
                </c:pt>
                <c:pt idx="370">
                  <c:v>421.7</c:v>
                </c:pt>
                <c:pt idx="371">
                  <c:v>425</c:v>
                </c:pt>
                <c:pt idx="372">
                  <c:v>420.7</c:v>
                </c:pt>
                <c:pt idx="373">
                  <c:v>421.5</c:v>
                </c:pt>
                <c:pt idx="374">
                  <c:v>423.5</c:v>
                </c:pt>
                <c:pt idx="375">
                  <c:v>423.4</c:v>
                </c:pt>
                <c:pt idx="376">
                  <c:v>422.2</c:v>
                </c:pt>
                <c:pt idx="377">
                  <c:v>419</c:v>
                </c:pt>
                <c:pt idx="378">
                  <c:v>421.4</c:v>
                </c:pt>
                <c:pt idx="379">
                  <c:v>420.9</c:v>
                </c:pt>
                <c:pt idx="380">
                  <c:v>420.5</c:v>
                </c:pt>
                <c:pt idx="381">
                  <c:v>420.6</c:v>
                </c:pt>
                <c:pt idx="382">
                  <c:v>424.3</c:v>
                </c:pt>
                <c:pt idx="383">
                  <c:v>426.1</c:v>
                </c:pt>
                <c:pt idx="384">
                  <c:v>425.7</c:v>
                </c:pt>
                <c:pt idx="385">
                  <c:v>432.4</c:v>
                </c:pt>
                <c:pt idx="386">
                  <c:v>433.1</c:v>
                </c:pt>
                <c:pt idx="387">
                  <c:v>433.7</c:v>
                </c:pt>
                <c:pt idx="388">
                  <c:v>434.8</c:v>
                </c:pt>
                <c:pt idx="389">
                  <c:v>434.4</c:v>
                </c:pt>
                <c:pt idx="390">
                  <c:v>432.8</c:v>
                </c:pt>
                <c:pt idx="391">
                  <c:v>430</c:v>
                </c:pt>
                <c:pt idx="392">
                  <c:v>429.4</c:v>
                </c:pt>
                <c:pt idx="393">
                  <c:v>427.2</c:v>
                </c:pt>
                <c:pt idx="394">
                  <c:v>428.1</c:v>
                </c:pt>
                <c:pt idx="395">
                  <c:v>430.2</c:v>
                </c:pt>
                <c:pt idx="396">
                  <c:v>424.6</c:v>
                </c:pt>
                <c:pt idx="397">
                  <c:v>426.1</c:v>
                </c:pt>
                <c:pt idx="398">
                  <c:v>424</c:v>
                </c:pt>
                <c:pt idx="399">
                  <c:v>424.6</c:v>
                </c:pt>
                <c:pt idx="400">
                  <c:v>422.3</c:v>
                </c:pt>
                <c:pt idx="401">
                  <c:v>422.7</c:v>
                </c:pt>
                <c:pt idx="402">
                  <c:v>423.6</c:v>
                </c:pt>
                <c:pt idx="403">
                  <c:v>423.3</c:v>
                </c:pt>
                <c:pt idx="404">
                  <c:v>423.8</c:v>
                </c:pt>
                <c:pt idx="405">
                  <c:v>425.7</c:v>
                </c:pt>
                <c:pt idx="406">
                  <c:v>424.3</c:v>
                </c:pt>
                <c:pt idx="407">
                  <c:v>423.1</c:v>
                </c:pt>
                <c:pt idx="408">
                  <c:v>422.7</c:v>
                </c:pt>
                <c:pt idx="409">
                  <c:v>421.4</c:v>
                </c:pt>
                <c:pt idx="410">
                  <c:v>420.2</c:v>
                </c:pt>
                <c:pt idx="411">
                  <c:v>419.49</c:v>
                </c:pt>
                <c:pt idx="412">
                  <c:v>420.53</c:v>
                </c:pt>
                <c:pt idx="413">
                  <c:v>420.01</c:v>
                </c:pt>
                <c:pt idx="414">
                  <c:v>417.94</c:v>
                </c:pt>
                <c:pt idx="415">
                  <c:v>418.92</c:v>
                </c:pt>
                <c:pt idx="416">
                  <c:v>416.97</c:v>
                </c:pt>
                <c:pt idx="417">
                  <c:v>417.26</c:v>
                </c:pt>
                <c:pt idx="418">
                  <c:v>417.27</c:v>
                </c:pt>
                <c:pt idx="419">
                  <c:v>420.37</c:v>
                </c:pt>
                <c:pt idx="420">
                  <c:v>419.38</c:v>
                </c:pt>
                <c:pt idx="421">
                  <c:v>418.43</c:v>
                </c:pt>
                <c:pt idx="422">
                  <c:v>416.81</c:v>
                </c:pt>
                <c:pt idx="423">
                  <c:v>414.32</c:v>
                </c:pt>
                <c:pt idx="424">
                  <c:v>414.38</c:v>
                </c:pt>
                <c:pt idx="425">
                  <c:v>412.95</c:v>
                </c:pt>
                <c:pt idx="426">
                  <c:v>412.69</c:v>
                </c:pt>
                <c:pt idx="427">
                  <c:v>414.32</c:v>
                </c:pt>
                <c:pt idx="428">
                  <c:v>413.47</c:v>
                </c:pt>
                <c:pt idx="429">
                  <c:v>414.7</c:v>
                </c:pt>
                <c:pt idx="430">
                  <c:v>414.45</c:v>
                </c:pt>
                <c:pt idx="431">
                  <c:v>411.62</c:v>
                </c:pt>
                <c:pt idx="432">
                  <c:v>411.58</c:v>
                </c:pt>
                <c:pt idx="433">
                  <c:v>413.17</c:v>
                </c:pt>
                <c:pt idx="434">
                  <c:v>413.47</c:v>
                </c:pt>
                <c:pt idx="435">
                  <c:v>411.87</c:v>
                </c:pt>
                <c:pt idx="436">
                  <c:v>412.18</c:v>
                </c:pt>
                <c:pt idx="437">
                  <c:v>410.74</c:v>
                </c:pt>
                <c:pt idx="438">
                  <c:v>410.04</c:v>
                </c:pt>
                <c:pt idx="439">
                  <c:v>411.99</c:v>
                </c:pt>
                <c:pt idx="440">
                  <c:v>417.4</c:v>
                </c:pt>
                <c:pt idx="441">
                  <c:v>423.85</c:v>
                </c:pt>
                <c:pt idx="442">
                  <c:v>433.09</c:v>
                </c:pt>
                <c:pt idx="443">
                  <c:v>450.73</c:v>
                </c:pt>
                <c:pt idx="444">
                  <c:v>440.28</c:v>
                </c:pt>
                <c:pt idx="445">
                  <c:v>432.8</c:v>
                </c:pt>
                <c:pt idx="446">
                  <c:v>425.44</c:v>
                </c:pt>
                <c:pt idx="447">
                  <c:v>420.93</c:v>
                </c:pt>
                <c:pt idx="448">
                  <c:v>419.01</c:v>
                </c:pt>
                <c:pt idx="449">
                  <c:v>422.29</c:v>
                </c:pt>
                <c:pt idx="450">
                  <c:v>423</c:v>
                </c:pt>
                <c:pt idx="451">
                  <c:v>422.52</c:v>
                </c:pt>
                <c:pt idx="452">
                  <c:v>423.88</c:v>
                </c:pt>
                <c:pt idx="453">
                  <c:v>423.84</c:v>
                </c:pt>
                <c:pt idx="454">
                  <c:v>424.04</c:v>
                </c:pt>
                <c:pt idx="455">
                  <c:v>424.95</c:v>
                </c:pt>
                <c:pt idx="456">
                  <c:v>426.5</c:v>
                </c:pt>
                <c:pt idx="457">
                  <c:v>427.47</c:v>
                </c:pt>
                <c:pt idx="458">
                  <c:v>425.46</c:v>
                </c:pt>
                <c:pt idx="459">
                  <c:v>424.05</c:v>
                </c:pt>
                <c:pt idx="460">
                  <c:v>424.77</c:v>
                </c:pt>
                <c:pt idx="461">
                  <c:v>425.47</c:v>
                </c:pt>
                <c:pt idx="462">
                  <c:v>429.84</c:v>
                </c:pt>
                <c:pt idx="463">
                  <c:v>424.48</c:v>
                </c:pt>
                <c:pt idx="464">
                  <c:v>427.88</c:v>
                </c:pt>
                <c:pt idx="465">
                  <c:v>428.08</c:v>
                </c:pt>
                <c:pt idx="466">
                  <c:v>432.44</c:v>
                </c:pt>
                <c:pt idx="467">
                  <c:v>430.04</c:v>
                </c:pt>
                <c:pt idx="468">
                  <c:v>429.48</c:v>
                </c:pt>
                <c:pt idx="469">
                  <c:v>430.34</c:v>
                </c:pt>
                <c:pt idx="470">
                  <c:v>430.21</c:v>
                </c:pt>
                <c:pt idx="471">
                  <c:v>431.08</c:v>
                </c:pt>
                <c:pt idx="472">
                  <c:v>432.3</c:v>
                </c:pt>
                <c:pt idx="473">
                  <c:v>437.49</c:v>
                </c:pt>
                <c:pt idx="474">
                  <c:v>436.75</c:v>
                </c:pt>
                <c:pt idx="475">
                  <c:v>437.5</c:v>
                </c:pt>
                <c:pt idx="476">
                  <c:v>439.44</c:v>
                </c:pt>
                <c:pt idx="477">
                  <c:v>440.64</c:v>
                </c:pt>
                <c:pt idx="478">
                  <c:v>438.63</c:v>
                </c:pt>
                <c:pt idx="479">
                  <c:v>439.18</c:v>
                </c:pt>
                <c:pt idx="480">
                  <c:v>438.74</c:v>
                </c:pt>
                <c:pt idx="481">
                  <c:v>440.73</c:v>
                </c:pt>
                <c:pt idx="482">
                  <c:v>440.59</c:v>
                </c:pt>
                <c:pt idx="483">
                  <c:v>441.78</c:v>
                </c:pt>
                <c:pt idx="484">
                  <c:v>439.49</c:v>
                </c:pt>
                <c:pt idx="485">
                  <c:v>438.7</c:v>
                </c:pt>
                <c:pt idx="486">
                  <c:v>438.03</c:v>
                </c:pt>
                <c:pt idx="487">
                  <c:v>436.48</c:v>
                </c:pt>
                <c:pt idx="488">
                  <c:v>434.94</c:v>
                </c:pt>
                <c:pt idx="489">
                  <c:v>434.7</c:v>
                </c:pt>
                <c:pt idx="490">
                  <c:v>434.85</c:v>
                </c:pt>
                <c:pt idx="491">
                  <c:v>434.77</c:v>
                </c:pt>
                <c:pt idx="492">
                  <c:v>435.84</c:v>
                </c:pt>
                <c:pt idx="493">
                  <c:v>435.52</c:v>
                </c:pt>
                <c:pt idx="494">
                  <c:v>441.56</c:v>
                </c:pt>
                <c:pt idx="495">
                  <c:v>444.33</c:v>
                </c:pt>
                <c:pt idx="496">
                  <c:v>442.81</c:v>
                </c:pt>
                <c:pt idx="497">
                  <c:v>443.87</c:v>
                </c:pt>
                <c:pt idx="498">
                  <c:v>444.19</c:v>
                </c:pt>
                <c:pt idx="499">
                  <c:v>444.36</c:v>
                </c:pt>
                <c:pt idx="500">
                  <c:v>446.91</c:v>
                </c:pt>
                <c:pt idx="501">
                  <c:v>446.59</c:v>
                </c:pt>
                <c:pt idx="502">
                  <c:v>446.37</c:v>
                </c:pt>
                <c:pt idx="503">
                  <c:v>448.01</c:v>
                </c:pt>
                <c:pt idx="504">
                  <c:v>450.85</c:v>
                </c:pt>
                <c:pt idx="505">
                  <c:v>447.9</c:v>
                </c:pt>
                <c:pt idx="506">
                  <c:v>442.85</c:v>
                </c:pt>
                <c:pt idx="507">
                  <c:v>444.14</c:v>
                </c:pt>
                <c:pt idx="508">
                  <c:v>442.26</c:v>
                </c:pt>
                <c:pt idx="509">
                  <c:v>443.44</c:v>
                </c:pt>
                <c:pt idx="510">
                  <c:v>443.49</c:v>
                </c:pt>
                <c:pt idx="511">
                  <c:v>443.96</c:v>
                </c:pt>
                <c:pt idx="512">
                  <c:v>444.21</c:v>
                </c:pt>
                <c:pt idx="513">
                  <c:v>444.18</c:v>
                </c:pt>
                <c:pt idx="514">
                  <c:v>443.65</c:v>
                </c:pt>
                <c:pt idx="515">
                  <c:v>441.43</c:v>
                </c:pt>
                <c:pt idx="516">
                  <c:v>440.89</c:v>
                </c:pt>
                <c:pt idx="517">
                  <c:v>441.48</c:v>
                </c:pt>
                <c:pt idx="518">
                  <c:v>441.1</c:v>
                </c:pt>
                <c:pt idx="519">
                  <c:v>441.05</c:v>
                </c:pt>
                <c:pt idx="520">
                  <c:v>440.37</c:v>
                </c:pt>
                <c:pt idx="521">
                  <c:v>439.97</c:v>
                </c:pt>
                <c:pt idx="522">
                  <c:v>440.31</c:v>
                </c:pt>
                <c:pt idx="523">
                  <c:v>438.52</c:v>
                </c:pt>
                <c:pt idx="524">
                  <c:v>436.92</c:v>
                </c:pt>
                <c:pt idx="525">
                  <c:v>437.81</c:v>
                </c:pt>
                <c:pt idx="526">
                  <c:v>437.09</c:v>
                </c:pt>
                <c:pt idx="527">
                  <c:v>435.91</c:v>
                </c:pt>
                <c:pt idx="528">
                  <c:v>439.75</c:v>
                </c:pt>
                <c:pt idx="529">
                  <c:v>434.29</c:v>
                </c:pt>
                <c:pt idx="530">
                  <c:v>433.71</c:v>
                </c:pt>
                <c:pt idx="531">
                  <c:v>435.11</c:v>
                </c:pt>
                <c:pt idx="532">
                  <c:v>435.65</c:v>
                </c:pt>
                <c:pt idx="533">
                  <c:v>435.46</c:v>
                </c:pt>
                <c:pt idx="534">
                  <c:v>435.96</c:v>
                </c:pt>
                <c:pt idx="535">
                  <c:v>435.48</c:v>
                </c:pt>
                <c:pt idx="536">
                  <c:v>431.98</c:v>
                </c:pt>
                <c:pt idx="537">
                  <c:v>434</c:v>
                </c:pt>
                <c:pt idx="538">
                  <c:v>435.48</c:v>
                </c:pt>
                <c:pt idx="539">
                  <c:v>435.71</c:v>
                </c:pt>
                <c:pt idx="540">
                  <c:v>434.29</c:v>
                </c:pt>
                <c:pt idx="541">
                  <c:v>433.71</c:v>
                </c:pt>
                <c:pt idx="542">
                  <c:v>435.11</c:v>
                </c:pt>
                <c:pt idx="543">
                  <c:v>435.65</c:v>
                </c:pt>
                <c:pt idx="544">
                  <c:v>435.46</c:v>
                </c:pt>
                <c:pt idx="545">
                  <c:v>435.96</c:v>
                </c:pt>
                <c:pt idx="546">
                  <c:v>435.48</c:v>
                </c:pt>
                <c:pt idx="547">
                  <c:v>431.98</c:v>
                </c:pt>
                <c:pt idx="548">
                  <c:v>434</c:v>
                </c:pt>
                <c:pt idx="549">
                  <c:v>435.48</c:v>
                </c:pt>
                <c:pt idx="550">
                  <c:v>435.71</c:v>
                </c:pt>
                <c:pt idx="551">
                  <c:v>436.87</c:v>
                </c:pt>
                <c:pt idx="552">
                  <c:v>436.65</c:v>
                </c:pt>
                <c:pt idx="553">
                  <c:v>438.97</c:v>
                </c:pt>
                <c:pt idx="554">
                  <c:v>437.67</c:v>
                </c:pt>
                <c:pt idx="555">
                  <c:v>438.63</c:v>
                </c:pt>
                <c:pt idx="556">
                  <c:v>438.87</c:v>
                </c:pt>
                <c:pt idx="557">
                  <c:v>437.27</c:v>
                </c:pt>
                <c:pt idx="558">
                  <c:v>438.03</c:v>
                </c:pt>
                <c:pt idx="559">
                  <c:v>436.74</c:v>
                </c:pt>
                <c:pt idx="560">
                  <c:v>438.65</c:v>
                </c:pt>
                <c:pt idx="561">
                  <c:v>438.37</c:v>
                </c:pt>
                <c:pt idx="562">
                  <c:v>439.41</c:v>
                </c:pt>
                <c:pt idx="563">
                  <c:v>439.88</c:v>
                </c:pt>
                <c:pt idx="564">
                  <c:v>441.52</c:v>
                </c:pt>
                <c:pt idx="565">
                  <c:v>441.06</c:v>
                </c:pt>
                <c:pt idx="566">
                  <c:v>440.41</c:v>
                </c:pt>
                <c:pt idx="567">
                  <c:v>440.42</c:v>
                </c:pt>
                <c:pt idx="568">
                  <c:v>438.46</c:v>
                </c:pt>
                <c:pt idx="569">
                  <c:v>438.1</c:v>
                </c:pt>
                <c:pt idx="570">
                  <c:v>435.14</c:v>
                </c:pt>
                <c:pt idx="571">
                  <c:v>433.35</c:v>
                </c:pt>
                <c:pt idx="572">
                  <c:v>435.1</c:v>
                </c:pt>
                <c:pt idx="573">
                  <c:v>430.26</c:v>
                </c:pt>
                <c:pt idx="574">
                  <c:v>428.41</c:v>
                </c:pt>
                <c:pt idx="575">
                  <c:v>429.51</c:v>
                </c:pt>
                <c:pt idx="576">
                  <c:v>427.55</c:v>
                </c:pt>
                <c:pt idx="577">
                  <c:v>425.62</c:v>
                </c:pt>
                <c:pt idx="578">
                  <c:v>424.11</c:v>
                </c:pt>
                <c:pt idx="579">
                  <c:v>422.58</c:v>
                </c:pt>
                <c:pt idx="580">
                  <c:v>420.2</c:v>
                </c:pt>
                <c:pt idx="581">
                  <c:v>419.96</c:v>
                </c:pt>
                <c:pt idx="582">
                  <c:v>422.01</c:v>
                </c:pt>
                <c:pt idx="583">
                  <c:v>420.79</c:v>
                </c:pt>
                <c:pt idx="584">
                  <c:v>421.45</c:v>
                </c:pt>
                <c:pt idx="585">
                  <c:v>423.43</c:v>
                </c:pt>
                <c:pt idx="586">
                  <c:v>424.06</c:v>
                </c:pt>
                <c:pt idx="587">
                  <c:v>420.04</c:v>
                </c:pt>
                <c:pt idx="588">
                  <c:v>419.32</c:v>
                </c:pt>
                <c:pt idx="589">
                  <c:v>421.76</c:v>
                </c:pt>
                <c:pt idx="590">
                  <c:v>419.98</c:v>
                </c:pt>
                <c:pt idx="591">
                  <c:v>420.39</c:v>
                </c:pt>
                <c:pt idx="592">
                  <c:v>420.75</c:v>
                </c:pt>
                <c:pt idx="593">
                  <c:v>418.04</c:v>
                </c:pt>
                <c:pt idx="594">
                  <c:v>416.84</c:v>
                </c:pt>
                <c:pt idx="595">
                  <c:v>415.63</c:v>
                </c:pt>
                <c:pt idx="596">
                  <c:v>416.73</c:v>
                </c:pt>
                <c:pt idx="597">
                  <c:v>416.29</c:v>
                </c:pt>
                <c:pt idx="598">
                  <c:v>415.62</c:v>
                </c:pt>
                <c:pt idx="599">
                  <c:v>416.21</c:v>
                </c:pt>
                <c:pt idx="600">
                  <c:v>414.92</c:v>
                </c:pt>
                <c:pt idx="601">
                  <c:v>416.1</c:v>
                </c:pt>
                <c:pt idx="602">
                  <c:v>417.83</c:v>
                </c:pt>
                <c:pt idx="603">
                  <c:v>417.55</c:v>
                </c:pt>
                <c:pt idx="604">
                  <c:v>417.11</c:v>
                </c:pt>
                <c:pt idx="605">
                  <c:v>418.24</c:v>
                </c:pt>
                <c:pt idx="606">
                  <c:v>417.91</c:v>
                </c:pt>
                <c:pt idx="607">
                  <c:v>418.59</c:v>
                </c:pt>
                <c:pt idx="608">
                  <c:v>419.49</c:v>
                </c:pt>
                <c:pt idx="609">
                  <c:v>421.93</c:v>
                </c:pt>
                <c:pt idx="610">
                  <c:v>420.12</c:v>
                </c:pt>
                <c:pt idx="611">
                  <c:v>421.76</c:v>
                </c:pt>
                <c:pt idx="612">
                  <c:v>421.9</c:v>
                </c:pt>
                <c:pt idx="613">
                  <c:v>420.88</c:v>
                </c:pt>
                <c:pt idx="614">
                  <c:v>420.29</c:v>
                </c:pt>
                <c:pt idx="615">
                  <c:v>420.38</c:v>
                </c:pt>
                <c:pt idx="616">
                  <c:v>421.56</c:v>
                </c:pt>
                <c:pt idx="617">
                  <c:v>420.32</c:v>
                </c:pt>
                <c:pt idx="618">
                  <c:v>420.01</c:v>
                </c:pt>
                <c:pt idx="619">
                  <c:v>420.31</c:v>
                </c:pt>
                <c:pt idx="620">
                  <c:v>419.99</c:v>
                </c:pt>
                <c:pt idx="621">
                  <c:v>420.92</c:v>
                </c:pt>
                <c:pt idx="622">
                  <c:v>421.86</c:v>
                </c:pt>
                <c:pt idx="623">
                  <c:v>421.61</c:v>
                </c:pt>
                <c:pt idx="624">
                  <c:v>422.14</c:v>
                </c:pt>
                <c:pt idx="625">
                  <c:v>416.1</c:v>
                </c:pt>
                <c:pt idx="626">
                  <c:v>416.22</c:v>
                </c:pt>
                <c:pt idx="627">
                  <c:v>416.95</c:v>
                </c:pt>
                <c:pt idx="628">
                  <c:v>418.85</c:v>
                </c:pt>
                <c:pt idx="629">
                  <c:v>415.57</c:v>
                </c:pt>
                <c:pt idx="630">
                  <c:v>416.42</c:v>
                </c:pt>
                <c:pt idx="631">
                  <c:v>416.6</c:v>
                </c:pt>
                <c:pt idx="632">
                  <c:v>417.72</c:v>
                </c:pt>
                <c:pt idx="633">
                  <c:v>416.42</c:v>
                </c:pt>
                <c:pt idx="634">
                  <c:v>415.06</c:v>
                </c:pt>
                <c:pt idx="635">
                  <c:v>416.42</c:v>
                </c:pt>
                <c:pt idx="636">
                  <c:v>416.27</c:v>
                </c:pt>
                <c:pt idx="637">
                  <c:v>414.93</c:v>
                </c:pt>
                <c:pt idx="638">
                  <c:v>415.4</c:v>
                </c:pt>
                <c:pt idx="639">
                  <c:v>415.72</c:v>
                </c:pt>
                <c:pt idx="640">
                  <c:v>417.13</c:v>
                </c:pt>
                <c:pt idx="641">
                  <c:v>415.99</c:v>
                </c:pt>
                <c:pt idx="642">
                  <c:v>417.71</c:v>
                </c:pt>
                <c:pt idx="643">
                  <c:v>419.05</c:v>
                </c:pt>
                <c:pt idx="644">
                  <c:v>420.04</c:v>
                </c:pt>
                <c:pt idx="645">
                  <c:v>419.9</c:v>
                </c:pt>
                <c:pt idx="646">
                  <c:v>419.7</c:v>
                </c:pt>
                <c:pt idx="647">
                  <c:v>421.47</c:v>
                </c:pt>
                <c:pt idx="648">
                  <c:v>422.53</c:v>
                </c:pt>
                <c:pt idx="649">
                  <c:v>423.14</c:v>
                </c:pt>
                <c:pt idx="650">
                  <c:v>422.89</c:v>
                </c:pt>
                <c:pt idx="651">
                  <c:v>424.37</c:v>
                </c:pt>
                <c:pt idx="652">
                  <c:v>424.19</c:v>
                </c:pt>
                <c:pt idx="653">
                  <c:v>422.7</c:v>
                </c:pt>
                <c:pt idx="654">
                  <c:v>422.26</c:v>
                </c:pt>
                <c:pt idx="655">
                  <c:v>421.35</c:v>
                </c:pt>
                <c:pt idx="656">
                  <c:v>421.09</c:v>
                </c:pt>
                <c:pt idx="657">
                  <c:v>420.94</c:v>
                </c:pt>
                <c:pt idx="658">
                  <c:v>421.65</c:v>
                </c:pt>
                <c:pt idx="659">
                  <c:v>420.02</c:v>
                </c:pt>
                <c:pt idx="660">
                  <c:v>420.73</c:v>
                </c:pt>
                <c:pt idx="661">
                  <c:v>420.43</c:v>
                </c:pt>
                <c:pt idx="662">
                  <c:v>418.24</c:v>
                </c:pt>
                <c:pt idx="663">
                  <c:v>419.85</c:v>
                </c:pt>
                <c:pt idx="664">
                  <c:v>424.5</c:v>
                </c:pt>
                <c:pt idx="665">
                  <c:v>423.5</c:v>
                </c:pt>
                <c:pt idx="666">
                  <c:v>423.4</c:v>
                </c:pt>
                <c:pt idx="667">
                  <c:v>424.39</c:v>
                </c:pt>
                <c:pt idx="668">
                  <c:v>423.82</c:v>
                </c:pt>
                <c:pt idx="669">
                  <c:v>424.25</c:v>
                </c:pt>
                <c:pt idx="670">
                  <c:v>424.53</c:v>
                </c:pt>
                <c:pt idx="671">
                  <c:v>428.08</c:v>
                </c:pt>
                <c:pt idx="672">
                  <c:v>427.51</c:v>
                </c:pt>
                <c:pt idx="673">
                  <c:v>426.7</c:v>
                </c:pt>
                <c:pt idx="674">
                  <c:v>428.37</c:v>
                </c:pt>
                <c:pt idx="675">
                  <c:v>430.13</c:v>
                </c:pt>
                <c:pt idx="676">
                  <c:v>431.97</c:v>
                </c:pt>
                <c:pt idx="677">
                  <c:v>432.43</c:v>
                </c:pt>
                <c:pt idx="678">
                  <c:v>431.42</c:v>
                </c:pt>
                <c:pt idx="679">
                  <c:v>433.64</c:v>
                </c:pt>
                <c:pt idx="680">
                  <c:v>433.08</c:v>
                </c:pt>
                <c:pt idx="681">
                  <c:v>431.51</c:v>
                </c:pt>
                <c:pt idx="682">
                  <c:v>430.36</c:v>
                </c:pt>
                <c:pt idx="683">
                  <c:v>429.38</c:v>
                </c:pt>
                <c:pt idx="684">
                  <c:v>429</c:v>
                </c:pt>
                <c:pt idx="685">
                  <c:v>427.51</c:v>
                </c:pt>
                <c:pt idx="686">
                  <c:v>428.45</c:v>
                </c:pt>
                <c:pt idx="687">
                  <c:v>429.86</c:v>
                </c:pt>
                <c:pt idx="688">
                  <c:v>429.94</c:v>
                </c:pt>
                <c:pt idx="689">
                  <c:v>427.49</c:v>
                </c:pt>
                <c:pt idx="690">
                  <c:v>427.49</c:v>
                </c:pt>
                <c:pt idx="691">
                  <c:v>427.93</c:v>
                </c:pt>
                <c:pt idx="692">
                  <c:v>426.81</c:v>
                </c:pt>
                <c:pt idx="693">
                  <c:v>429.52</c:v>
                </c:pt>
                <c:pt idx="694">
                  <c:v>430.63</c:v>
                </c:pt>
                <c:pt idx="695">
                  <c:v>431.53</c:v>
                </c:pt>
                <c:pt idx="696">
                  <c:v>430.83</c:v>
                </c:pt>
                <c:pt idx="697">
                  <c:v>433.23</c:v>
                </c:pt>
                <c:pt idx="698">
                  <c:v>432.15</c:v>
                </c:pt>
                <c:pt idx="699">
                  <c:v>431</c:v>
                </c:pt>
                <c:pt idx="700">
                  <c:v>431.02</c:v>
                </c:pt>
                <c:pt idx="701">
                  <c:v>433.5</c:v>
                </c:pt>
                <c:pt idx="702">
                  <c:v>432.2</c:v>
                </c:pt>
                <c:pt idx="703">
                  <c:v>432.44</c:v>
                </c:pt>
                <c:pt idx="704">
                  <c:v>433.34</c:v>
                </c:pt>
                <c:pt idx="705">
                  <c:v>429.3</c:v>
                </c:pt>
                <c:pt idx="706">
                  <c:v>428.45</c:v>
                </c:pt>
                <c:pt idx="707">
                  <c:v>427.46</c:v>
                </c:pt>
                <c:pt idx="708">
                  <c:v>426.85</c:v>
                </c:pt>
                <c:pt idx="709">
                  <c:v>424.27</c:v>
                </c:pt>
                <c:pt idx="710">
                  <c:v>425.54</c:v>
                </c:pt>
                <c:pt idx="711">
                  <c:v>424.45</c:v>
                </c:pt>
                <c:pt idx="712">
                  <c:v>423.5</c:v>
                </c:pt>
                <c:pt idx="713">
                  <c:v>423.33</c:v>
                </c:pt>
                <c:pt idx="714">
                  <c:v>422.86</c:v>
                </c:pt>
                <c:pt idx="715">
                  <c:v>422.2</c:v>
                </c:pt>
                <c:pt idx="716">
                  <c:v>421.75</c:v>
                </c:pt>
                <c:pt idx="717">
                  <c:v>420.95</c:v>
                </c:pt>
                <c:pt idx="718">
                  <c:v>419.97</c:v>
                </c:pt>
                <c:pt idx="719">
                  <c:v>419.99</c:v>
                </c:pt>
                <c:pt idx="720">
                  <c:v>419.23</c:v>
                </c:pt>
                <c:pt idx="721">
                  <c:v>417.83</c:v>
                </c:pt>
                <c:pt idx="722">
                  <c:v>418.07</c:v>
                </c:pt>
                <c:pt idx="723">
                  <c:v>419.2</c:v>
                </c:pt>
                <c:pt idx="724">
                  <c:v>418.76</c:v>
                </c:pt>
                <c:pt idx="725">
                  <c:v>418.14</c:v>
                </c:pt>
                <c:pt idx="726">
                  <c:v>419.37</c:v>
                </c:pt>
                <c:pt idx="727">
                  <c:v>421.19</c:v>
                </c:pt>
                <c:pt idx="728">
                  <c:v>420.51</c:v>
                </c:pt>
                <c:pt idx="729">
                  <c:v>421.97</c:v>
                </c:pt>
                <c:pt idx="730">
                  <c:v>421.9</c:v>
                </c:pt>
                <c:pt idx="731">
                  <c:v>416.1</c:v>
                </c:pt>
                <c:pt idx="732">
                  <c:v>416.43</c:v>
                </c:pt>
                <c:pt idx="733">
                  <c:v>417.58</c:v>
                </c:pt>
                <c:pt idx="734">
                  <c:v>413.31</c:v>
                </c:pt>
                <c:pt idx="735">
                  <c:v>411.46</c:v>
                </c:pt>
                <c:pt idx="736">
                  <c:v>411.49</c:v>
                </c:pt>
                <c:pt idx="737">
                  <c:v>407.41</c:v>
                </c:pt>
                <c:pt idx="738">
                  <c:v>410.42</c:v>
                </c:pt>
                <c:pt idx="739">
                  <c:v>410.12</c:v>
                </c:pt>
                <c:pt idx="740">
                  <c:v>410.79</c:v>
                </c:pt>
                <c:pt idx="741">
                  <c:v>410.52</c:v>
                </c:pt>
                <c:pt idx="742">
                  <c:v>409.74</c:v>
                </c:pt>
                <c:pt idx="743">
                  <c:v>406.4</c:v>
                </c:pt>
                <c:pt idx="744">
                  <c:v>409.14</c:v>
                </c:pt>
                <c:pt idx="745">
                  <c:v>411.09</c:v>
                </c:pt>
                <c:pt idx="746">
                  <c:v>412.31</c:v>
                </c:pt>
                <c:pt idx="747">
                  <c:v>414.58</c:v>
                </c:pt>
                <c:pt idx="748">
                  <c:v>416.82</c:v>
                </c:pt>
                <c:pt idx="749">
                  <c:v>418.65</c:v>
                </c:pt>
                <c:pt idx="750">
                  <c:v>420.17</c:v>
                </c:pt>
                <c:pt idx="751">
                  <c:v>422.9</c:v>
                </c:pt>
                <c:pt idx="752">
                  <c:v>424.19</c:v>
                </c:pt>
                <c:pt idx="753">
                  <c:v>424.71</c:v>
                </c:pt>
                <c:pt idx="754">
                  <c:v>418.74</c:v>
                </c:pt>
                <c:pt idx="755">
                  <c:v>415.64</c:v>
                </c:pt>
                <c:pt idx="756">
                  <c:v>413.87</c:v>
                </c:pt>
                <c:pt idx="757">
                  <c:v>413.87</c:v>
                </c:pt>
                <c:pt idx="758">
                  <c:v>413.24</c:v>
                </c:pt>
                <c:pt idx="759">
                  <c:v>413.08</c:v>
                </c:pt>
                <c:pt idx="760">
                  <c:v>413.89</c:v>
                </c:pt>
                <c:pt idx="761">
                  <c:v>414.27</c:v>
                </c:pt>
                <c:pt idx="762">
                  <c:v>410.98</c:v>
                </c:pt>
                <c:pt idx="763">
                  <c:v>410.46</c:v>
                </c:pt>
                <c:pt idx="764">
                  <c:v>411.09</c:v>
                </c:pt>
                <c:pt idx="765">
                  <c:v>411.42</c:v>
                </c:pt>
                <c:pt idx="766">
                  <c:v>411.07</c:v>
                </c:pt>
                <c:pt idx="767">
                  <c:v>412.07</c:v>
                </c:pt>
                <c:pt idx="768">
                  <c:v>413.13</c:v>
                </c:pt>
                <c:pt idx="769">
                  <c:v>413.89</c:v>
                </c:pt>
                <c:pt idx="770">
                  <c:v>408.17</c:v>
                </c:pt>
                <c:pt idx="771">
                  <c:v>413.62</c:v>
                </c:pt>
                <c:pt idx="772">
                  <c:v>409.08</c:v>
                </c:pt>
                <c:pt idx="773">
                  <c:v>408.8</c:v>
                </c:pt>
                <c:pt idx="774">
                  <c:v>408.82</c:v>
                </c:pt>
                <c:pt idx="775">
                  <c:v>405.08</c:v>
                </c:pt>
                <c:pt idx="776">
                  <c:v>408.04</c:v>
                </c:pt>
                <c:pt idx="777">
                  <c:v>410.31</c:v>
                </c:pt>
                <c:pt idx="778">
                  <c:v>409.45</c:v>
                </c:pt>
                <c:pt idx="779">
                  <c:v>410.95</c:v>
                </c:pt>
                <c:pt idx="780">
                  <c:v>411.2</c:v>
                </c:pt>
                <c:pt idx="781">
                  <c:v>412.8</c:v>
                </c:pt>
                <c:pt idx="782">
                  <c:v>416.6</c:v>
                </c:pt>
                <c:pt idx="783">
                  <c:v>415.23</c:v>
                </c:pt>
                <c:pt idx="784">
                  <c:v>418.48</c:v>
                </c:pt>
                <c:pt idx="785">
                  <c:v>418.44</c:v>
                </c:pt>
                <c:pt idx="786">
                  <c:v>414.32</c:v>
                </c:pt>
                <c:pt idx="787">
                  <c:v>413.72</c:v>
                </c:pt>
                <c:pt idx="788">
                  <c:v>412.25</c:v>
                </c:pt>
                <c:pt idx="789">
                  <c:v>406.68</c:v>
                </c:pt>
                <c:pt idx="790">
                  <c:v>409.96</c:v>
                </c:pt>
                <c:pt idx="791">
                  <c:v>413.36</c:v>
                </c:pt>
                <c:pt idx="792">
                  <c:v>411.16</c:v>
                </c:pt>
                <c:pt idx="793">
                  <c:v>411.8</c:v>
                </c:pt>
                <c:pt idx="794">
                  <c:v>409.45</c:v>
                </c:pt>
                <c:pt idx="795">
                  <c:v>409.11</c:v>
                </c:pt>
                <c:pt idx="796">
                  <c:v>411.39</c:v>
                </c:pt>
                <c:pt idx="797">
                  <c:v>412.99</c:v>
                </c:pt>
                <c:pt idx="798">
                  <c:v>414.95</c:v>
                </c:pt>
                <c:pt idx="799">
                  <c:v>415.73</c:v>
                </c:pt>
                <c:pt idx="800">
                  <c:v>414.62</c:v>
                </c:pt>
                <c:pt idx="801">
                  <c:v>412.42</c:v>
                </c:pt>
                <c:pt idx="802">
                  <c:v>412.82</c:v>
                </c:pt>
                <c:pt idx="803">
                  <c:v>412.67</c:v>
                </c:pt>
                <c:pt idx="804">
                  <c:v>412.81</c:v>
                </c:pt>
                <c:pt idx="805">
                  <c:v>412.16</c:v>
                </c:pt>
                <c:pt idx="806">
                  <c:v>413.07</c:v>
                </c:pt>
                <c:pt idx="807">
                  <c:v>412.22</c:v>
                </c:pt>
                <c:pt idx="808">
                  <c:v>409.08</c:v>
                </c:pt>
                <c:pt idx="809">
                  <c:v>411.09</c:v>
                </c:pt>
                <c:pt idx="810">
                  <c:v>413.95</c:v>
                </c:pt>
                <c:pt idx="811">
                  <c:v>421.78</c:v>
                </c:pt>
                <c:pt idx="812">
                  <c:v>425.79</c:v>
                </c:pt>
                <c:pt idx="813">
                  <c:v>428.4</c:v>
                </c:pt>
                <c:pt idx="814">
                  <c:v>428.64</c:v>
                </c:pt>
                <c:pt idx="815">
                  <c:v>428.99</c:v>
                </c:pt>
                <c:pt idx="816">
                  <c:v>429.06</c:v>
                </c:pt>
                <c:pt idx="817">
                  <c:v>426.91</c:v>
                </c:pt>
                <c:pt idx="818">
                  <c:v>426.88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768528"/>
        <c:axId val="672769072"/>
      </c:lineChart>
      <c:lineChart>
        <c:grouping val="standard"/>
        <c:varyColors val="0"/>
        <c:ser>
          <c:idx val="2"/>
          <c:order val="2"/>
          <c:tx>
            <c:strRef>
              <c:f>'Գծապատկեր 3.Դ.5'!$M$1</c:f>
              <c:strCache>
                <c:ptCount val="1"/>
                <c:pt idx="0">
                  <c:v>Ռուբլի/դրամ (աջ առանցք)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3.Դ.5'!$J$2:$J$820</c:f>
              <c:strCache>
                <c:ptCount val="819"/>
                <c:pt idx="0">
                  <c:v>1/3/2022</c:v>
                </c:pt>
                <c:pt idx="1">
                  <c:v>1/4/2022</c:v>
                </c:pt>
                <c:pt idx="2">
                  <c:v>1/5/2022</c:v>
                </c:pt>
                <c:pt idx="3">
                  <c:v>1/7/2022</c:v>
                </c:pt>
                <c:pt idx="4">
                  <c:v>1/10/2022</c:v>
                </c:pt>
                <c:pt idx="5">
                  <c:v>1/11/2022</c:v>
                </c:pt>
                <c:pt idx="6">
                  <c:v>1/12/2022</c:v>
                </c:pt>
                <c:pt idx="7">
                  <c:v>1/13/2022</c:v>
                </c:pt>
                <c:pt idx="8">
                  <c:v>1/14/2022</c:v>
                </c:pt>
                <c:pt idx="9">
                  <c:v>1/17/2022</c:v>
                </c:pt>
                <c:pt idx="10">
                  <c:v>1/18/2022</c:v>
                </c:pt>
                <c:pt idx="11">
                  <c:v>1/19/2022</c:v>
                </c:pt>
                <c:pt idx="12">
                  <c:v>1/20/2022</c:v>
                </c:pt>
                <c:pt idx="13">
                  <c:v>1/21/2022</c:v>
                </c:pt>
                <c:pt idx="14">
                  <c:v>1/24/2022</c:v>
                </c:pt>
                <c:pt idx="15">
                  <c:v>1/25/2022</c:v>
                </c:pt>
                <c:pt idx="16">
                  <c:v>1/26/2022</c:v>
                </c:pt>
                <c:pt idx="17">
                  <c:v>1/27/2022</c:v>
                </c:pt>
                <c:pt idx="18">
                  <c:v>1/31/2022</c:v>
                </c:pt>
                <c:pt idx="19">
                  <c:v>2/1/2022</c:v>
                </c:pt>
                <c:pt idx="20">
                  <c:v>2/2/2022</c:v>
                </c:pt>
                <c:pt idx="21">
                  <c:v>2/3/2022</c:v>
                </c:pt>
                <c:pt idx="22">
                  <c:v>2/4/2022</c:v>
                </c:pt>
                <c:pt idx="23">
                  <c:v>2/7/2022</c:v>
                </c:pt>
                <c:pt idx="24">
                  <c:v>2/8/2022</c:v>
                </c:pt>
                <c:pt idx="25">
                  <c:v>2/9/2022</c:v>
                </c:pt>
                <c:pt idx="26">
                  <c:v>2/10/2022</c:v>
                </c:pt>
                <c:pt idx="27">
                  <c:v>2/11/2022</c:v>
                </c:pt>
                <c:pt idx="28">
                  <c:v>2/14/2022</c:v>
                </c:pt>
                <c:pt idx="29">
                  <c:v>2/15/2022</c:v>
                </c:pt>
                <c:pt idx="30">
                  <c:v>2/16/2022</c:v>
                </c:pt>
                <c:pt idx="31">
                  <c:v>2/17/2022</c:v>
                </c:pt>
                <c:pt idx="32">
                  <c:v>2/18/2022</c:v>
                </c:pt>
                <c:pt idx="33">
                  <c:v>2/21/2022</c:v>
                </c:pt>
                <c:pt idx="34">
                  <c:v>2/22/2022</c:v>
                </c:pt>
                <c:pt idx="35">
                  <c:v>2/23/2022</c:v>
                </c:pt>
                <c:pt idx="36">
                  <c:v>2/24/2022</c:v>
                </c:pt>
                <c:pt idx="37">
                  <c:v>2/25/2022</c:v>
                </c:pt>
                <c:pt idx="38">
                  <c:v>2/28/2022</c:v>
                </c:pt>
                <c:pt idx="39">
                  <c:v>3/1/2022</c:v>
                </c:pt>
                <c:pt idx="40">
                  <c:v>3/2/2022</c:v>
                </c:pt>
                <c:pt idx="41">
                  <c:v>3/3/2022</c:v>
                </c:pt>
                <c:pt idx="42">
                  <c:v>3/4/2022</c:v>
                </c:pt>
                <c:pt idx="43">
                  <c:v>3/7/2022</c:v>
                </c:pt>
                <c:pt idx="44">
                  <c:v>3/9/2022</c:v>
                </c:pt>
                <c:pt idx="45">
                  <c:v>3/10/2022</c:v>
                </c:pt>
                <c:pt idx="46">
                  <c:v>3/11/2022</c:v>
                </c:pt>
                <c:pt idx="47">
                  <c:v>3/14/2022</c:v>
                </c:pt>
                <c:pt idx="48">
                  <c:v>3/15/2022</c:v>
                </c:pt>
                <c:pt idx="49">
                  <c:v>3/16/2022</c:v>
                </c:pt>
                <c:pt idx="50">
                  <c:v>3/17/2022</c:v>
                </c:pt>
                <c:pt idx="51">
                  <c:v>3/18/2022</c:v>
                </c:pt>
                <c:pt idx="52">
                  <c:v>3/21/2022</c:v>
                </c:pt>
                <c:pt idx="53">
                  <c:v>3/22/2022</c:v>
                </c:pt>
                <c:pt idx="54">
                  <c:v>3/23/2022</c:v>
                </c:pt>
                <c:pt idx="55">
                  <c:v>3/24/2022</c:v>
                </c:pt>
                <c:pt idx="56">
                  <c:v>3/25/2022</c:v>
                </c:pt>
                <c:pt idx="57">
                  <c:v>3/28/2022</c:v>
                </c:pt>
                <c:pt idx="58">
                  <c:v>3/29/2022</c:v>
                </c:pt>
                <c:pt idx="59">
                  <c:v>3/30/2022</c:v>
                </c:pt>
                <c:pt idx="60">
                  <c:v>3/31/2022</c:v>
                </c:pt>
                <c:pt idx="61">
                  <c:v>4/1/2022</c:v>
                </c:pt>
                <c:pt idx="62">
                  <c:v>4/4/2022</c:v>
                </c:pt>
                <c:pt idx="63">
                  <c:v>4/5/2022</c:v>
                </c:pt>
                <c:pt idx="64">
                  <c:v>4/6/2022</c:v>
                </c:pt>
                <c:pt idx="65">
                  <c:v>4/7/2022</c:v>
                </c:pt>
                <c:pt idx="66">
                  <c:v>4/8/2022</c:v>
                </c:pt>
                <c:pt idx="67">
                  <c:v>4/11/2022</c:v>
                </c:pt>
                <c:pt idx="68">
                  <c:v>4/12/2022</c:v>
                </c:pt>
                <c:pt idx="69">
                  <c:v>4/13/2022</c:v>
                </c:pt>
                <c:pt idx="70">
                  <c:v>4/14/2022</c:v>
                </c:pt>
                <c:pt idx="71">
                  <c:v>4/15/2022</c:v>
                </c:pt>
                <c:pt idx="72">
                  <c:v>4/18/2022</c:v>
                </c:pt>
                <c:pt idx="73">
                  <c:v>4/19/2022</c:v>
                </c:pt>
                <c:pt idx="74">
                  <c:v>4/20/2022</c:v>
                </c:pt>
                <c:pt idx="75">
                  <c:v>4/21/2022</c:v>
                </c:pt>
                <c:pt idx="76">
                  <c:v>4/22/2022</c:v>
                </c:pt>
                <c:pt idx="77">
                  <c:v>4/25/2022</c:v>
                </c:pt>
                <c:pt idx="78">
                  <c:v>4/26/2022</c:v>
                </c:pt>
                <c:pt idx="79">
                  <c:v>4/27/2022</c:v>
                </c:pt>
                <c:pt idx="80">
                  <c:v>4/28/2022</c:v>
                </c:pt>
                <c:pt idx="81">
                  <c:v>4/29/2022</c:v>
                </c:pt>
                <c:pt idx="82">
                  <c:v>5/2/2022</c:v>
                </c:pt>
                <c:pt idx="83">
                  <c:v>5/3/2022</c:v>
                </c:pt>
                <c:pt idx="84">
                  <c:v>5/4/2022</c:v>
                </c:pt>
                <c:pt idx="85">
                  <c:v>5/5/2022</c:v>
                </c:pt>
                <c:pt idx="86">
                  <c:v>5/6/2022</c:v>
                </c:pt>
                <c:pt idx="87">
                  <c:v>5/10/2022</c:v>
                </c:pt>
                <c:pt idx="88">
                  <c:v>5/11/2022</c:v>
                </c:pt>
                <c:pt idx="89">
                  <c:v>5/12/2022</c:v>
                </c:pt>
                <c:pt idx="90">
                  <c:v>5/13/2022</c:v>
                </c:pt>
                <c:pt idx="91">
                  <c:v>5/16/2022</c:v>
                </c:pt>
                <c:pt idx="92">
                  <c:v>5/17/2022</c:v>
                </c:pt>
                <c:pt idx="93">
                  <c:v>5/18/2022</c:v>
                </c:pt>
                <c:pt idx="94">
                  <c:v>5/19/2022</c:v>
                </c:pt>
                <c:pt idx="95">
                  <c:v>5/20/2022</c:v>
                </c:pt>
                <c:pt idx="96">
                  <c:v>5/23/2022</c:v>
                </c:pt>
                <c:pt idx="97">
                  <c:v>5/24/2022</c:v>
                </c:pt>
                <c:pt idx="98">
                  <c:v>5/25/2022</c:v>
                </c:pt>
                <c:pt idx="99">
                  <c:v>5/26/2022</c:v>
                </c:pt>
                <c:pt idx="100">
                  <c:v>5/27/2022</c:v>
                </c:pt>
                <c:pt idx="101">
                  <c:v>5/30/2022</c:v>
                </c:pt>
                <c:pt idx="102">
                  <c:v>5/31/2022</c:v>
                </c:pt>
                <c:pt idx="103">
                  <c:v>6/1/2022</c:v>
                </c:pt>
                <c:pt idx="104">
                  <c:v>6/2/2022</c:v>
                </c:pt>
                <c:pt idx="105">
                  <c:v>6/3/2022</c:v>
                </c:pt>
                <c:pt idx="106">
                  <c:v>6/6/2022</c:v>
                </c:pt>
                <c:pt idx="107">
                  <c:v>6/7/2022</c:v>
                </c:pt>
                <c:pt idx="108">
                  <c:v>6/8/2022</c:v>
                </c:pt>
                <c:pt idx="109">
                  <c:v>6/9/2022</c:v>
                </c:pt>
                <c:pt idx="110">
                  <c:v>6/10/2022</c:v>
                </c:pt>
                <c:pt idx="111">
                  <c:v>6/13/2022</c:v>
                </c:pt>
                <c:pt idx="112">
                  <c:v>6/14/2022</c:v>
                </c:pt>
                <c:pt idx="113">
                  <c:v>6/15/2022</c:v>
                </c:pt>
                <c:pt idx="114">
                  <c:v>6/16/2022</c:v>
                </c:pt>
                <c:pt idx="115">
                  <c:v>6/17/2022</c:v>
                </c:pt>
                <c:pt idx="116">
                  <c:v>6/20/2022</c:v>
                </c:pt>
                <c:pt idx="117">
                  <c:v>6/21/2022</c:v>
                </c:pt>
                <c:pt idx="118">
                  <c:v>6/22/2022</c:v>
                </c:pt>
                <c:pt idx="119">
                  <c:v>6/23/2022</c:v>
                </c:pt>
                <c:pt idx="120">
                  <c:v>6/24/2022</c:v>
                </c:pt>
                <c:pt idx="121">
                  <c:v>6/27/2022</c:v>
                </c:pt>
                <c:pt idx="122">
                  <c:v>6/28/2022</c:v>
                </c:pt>
                <c:pt idx="123">
                  <c:v>6/29/2022</c:v>
                </c:pt>
                <c:pt idx="124">
                  <c:v>6/30/2022</c:v>
                </c:pt>
                <c:pt idx="125">
                  <c:v>7/1/2022</c:v>
                </c:pt>
                <c:pt idx="126">
                  <c:v>7/4/2022</c:v>
                </c:pt>
                <c:pt idx="127">
                  <c:v>7/6/2022</c:v>
                </c:pt>
                <c:pt idx="128">
                  <c:v>7/7/2022</c:v>
                </c:pt>
                <c:pt idx="129">
                  <c:v>7/8/2022</c:v>
                </c:pt>
                <c:pt idx="130">
                  <c:v>7/11/2022</c:v>
                </c:pt>
                <c:pt idx="131">
                  <c:v>7/12/2022</c:v>
                </c:pt>
                <c:pt idx="132">
                  <c:v>7/13/2022</c:v>
                </c:pt>
                <c:pt idx="133">
                  <c:v>7/14/2022</c:v>
                </c:pt>
                <c:pt idx="134">
                  <c:v>7/15/2022</c:v>
                </c:pt>
                <c:pt idx="135">
                  <c:v>7/18/2022</c:v>
                </c:pt>
                <c:pt idx="136">
                  <c:v>7/19/2022</c:v>
                </c:pt>
                <c:pt idx="137">
                  <c:v>7/20/2022</c:v>
                </c:pt>
                <c:pt idx="138">
                  <c:v>7/21/2022</c:v>
                </c:pt>
                <c:pt idx="139">
                  <c:v>7/22/2022</c:v>
                </c:pt>
                <c:pt idx="140">
                  <c:v>7/25/2022</c:v>
                </c:pt>
                <c:pt idx="141">
                  <c:v>7/26/2022</c:v>
                </c:pt>
                <c:pt idx="142">
                  <c:v>7/27/2022</c:v>
                </c:pt>
                <c:pt idx="143">
                  <c:v>7/28/2022</c:v>
                </c:pt>
                <c:pt idx="144">
                  <c:v>7/29/2022</c:v>
                </c:pt>
                <c:pt idx="145">
                  <c:v>8/1/2022</c:v>
                </c:pt>
                <c:pt idx="146">
                  <c:v>8/2/2022</c:v>
                </c:pt>
                <c:pt idx="147">
                  <c:v>8/3/2022</c:v>
                </c:pt>
                <c:pt idx="148">
                  <c:v>8/4/2022</c:v>
                </c:pt>
                <c:pt idx="149">
                  <c:v>8/5/2022</c:v>
                </c:pt>
                <c:pt idx="150">
                  <c:v>8/8/2022</c:v>
                </c:pt>
                <c:pt idx="151">
                  <c:v>8/9/2022</c:v>
                </c:pt>
                <c:pt idx="152">
                  <c:v>8/10/2022</c:v>
                </c:pt>
                <c:pt idx="153">
                  <c:v>8/11/2022</c:v>
                </c:pt>
                <c:pt idx="154">
                  <c:v>8/12/2022</c:v>
                </c:pt>
                <c:pt idx="155">
                  <c:v>8/15/2022</c:v>
                </c:pt>
                <c:pt idx="156">
                  <c:v>8/16/2022</c:v>
                </c:pt>
                <c:pt idx="157">
                  <c:v>8/17/2022</c:v>
                </c:pt>
                <c:pt idx="158">
                  <c:v>8/18/2022</c:v>
                </c:pt>
                <c:pt idx="159">
                  <c:v>8/19/2022</c:v>
                </c:pt>
                <c:pt idx="160">
                  <c:v>8/22/2022</c:v>
                </c:pt>
                <c:pt idx="161">
                  <c:v>8/23/2022</c:v>
                </c:pt>
                <c:pt idx="162">
                  <c:v>8/24/2022</c:v>
                </c:pt>
                <c:pt idx="163">
                  <c:v>8/25/2022</c:v>
                </c:pt>
                <c:pt idx="164">
                  <c:v>8/26/2022</c:v>
                </c:pt>
                <c:pt idx="165">
                  <c:v>8/29/2022</c:v>
                </c:pt>
                <c:pt idx="166">
                  <c:v>8/30/2022</c:v>
                </c:pt>
                <c:pt idx="167">
                  <c:v>8/31/2022</c:v>
                </c:pt>
                <c:pt idx="168">
                  <c:v>9/1/2022</c:v>
                </c:pt>
                <c:pt idx="169">
                  <c:v>9/2/2022</c:v>
                </c:pt>
                <c:pt idx="170">
                  <c:v>9/5/2022</c:v>
                </c:pt>
                <c:pt idx="171">
                  <c:v>9/6/2022</c:v>
                </c:pt>
                <c:pt idx="172">
                  <c:v>9/7/2022</c:v>
                </c:pt>
                <c:pt idx="173">
                  <c:v>9/8/2022</c:v>
                </c:pt>
                <c:pt idx="174">
                  <c:v>9/9/2022</c:v>
                </c:pt>
                <c:pt idx="175">
                  <c:v>9/12/2022</c:v>
                </c:pt>
                <c:pt idx="176">
                  <c:v>9/13/2022</c:v>
                </c:pt>
                <c:pt idx="177">
                  <c:v>9/14/2022</c:v>
                </c:pt>
                <c:pt idx="178">
                  <c:v>9/15/2022</c:v>
                </c:pt>
                <c:pt idx="179">
                  <c:v>9/16/2022</c:v>
                </c:pt>
                <c:pt idx="180">
                  <c:v>9/19/2022</c:v>
                </c:pt>
                <c:pt idx="181">
                  <c:v>9/20/2022</c:v>
                </c:pt>
                <c:pt idx="182">
                  <c:v>9/22/2022</c:v>
                </c:pt>
                <c:pt idx="183">
                  <c:v>9/23/2022</c:v>
                </c:pt>
                <c:pt idx="184">
                  <c:v>9/26/2022</c:v>
                </c:pt>
                <c:pt idx="185">
                  <c:v>9/27/2022</c:v>
                </c:pt>
                <c:pt idx="186">
                  <c:v>9/28/2022</c:v>
                </c:pt>
                <c:pt idx="187">
                  <c:v>9/29/2022</c:v>
                </c:pt>
                <c:pt idx="188">
                  <c:v>9/30/2022</c:v>
                </c:pt>
                <c:pt idx="189">
                  <c:v>10/3/2022</c:v>
                </c:pt>
                <c:pt idx="190">
                  <c:v>10/4/2022</c:v>
                </c:pt>
                <c:pt idx="191">
                  <c:v>10/5/2022</c:v>
                </c:pt>
                <c:pt idx="192">
                  <c:v>10/6/2022</c:v>
                </c:pt>
                <c:pt idx="193">
                  <c:v>10/7/2022</c:v>
                </c:pt>
                <c:pt idx="194">
                  <c:v>10/10/2022</c:v>
                </c:pt>
                <c:pt idx="195">
                  <c:v>10/11/2022</c:v>
                </c:pt>
                <c:pt idx="196">
                  <c:v>10/12/2022</c:v>
                </c:pt>
                <c:pt idx="197">
                  <c:v>10/13/2022</c:v>
                </c:pt>
                <c:pt idx="198">
                  <c:v>10/14/2022</c:v>
                </c:pt>
                <c:pt idx="199">
                  <c:v>10/17/2022</c:v>
                </c:pt>
                <c:pt idx="200">
                  <c:v>10/18/2022</c:v>
                </c:pt>
                <c:pt idx="201">
                  <c:v>10/19/2022</c:v>
                </c:pt>
                <c:pt idx="202">
                  <c:v>10/20/2022</c:v>
                </c:pt>
                <c:pt idx="203">
                  <c:v>10/21/2022</c:v>
                </c:pt>
                <c:pt idx="204">
                  <c:v>10/24/2022</c:v>
                </c:pt>
                <c:pt idx="205">
                  <c:v>10/25/2022</c:v>
                </c:pt>
                <c:pt idx="206">
                  <c:v>10/26/2022</c:v>
                </c:pt>
                <c:pt idx="207">
                  <c:v>10/27/2022</c:v>
                </c:pt>
                <c:pt idx="208">
                  <c:v>10/28/2022</c:v>
                </c:pt>
                <c:pt idx="209">
                  <c:v>10/31/2022</c:v>
                </c:pt>
                <c:pt idx="210">
                  <c:v>11/1/2022</c:v>
                </c:pt>
                <c:pt idx="211">
                  <c:v>11/2/2022</c:v>
                </c:pt>
                <c:pt idx="212">
                  <c:v>11/3/2022</c:v>
                </c:pt>
                <c:pt idx="213">
                  <c:v>11/4/2022</c:v>
                </c:pt>
                <c:pt idx="214">
                  <c:v>11/7/2022</c:v>
                </c:pt>
                <c:pt idx="215">
                  <c:v>11/8/2022</c:v>
                </c:pt>
                <c:pt idx="216">
                  <c:v>11/9/2022</c:v>
                </c:pt>
                <c:pt idx="217">
                  <c:v>11/10/2022</c:v>
                </c:pt>
                <c:pt idx="218">
                  <c:v>11/11/2022</c:v>
                </c:pt>
                <c:pt idx="219">
                  <c:v>11/14/2022</c:v>
                </c:pt>
                <c:pt idx="220">
                  <c:v>11/15/2022</c:v>
                </c:pt>
                <c:pt idx="221">
                  <c:v>11/16/2022</c:v>
                </c:pt>
                <c:pt idx="222">
                  <c:v>11/17/2022</c:v>
                </c:pt>
                <c:pt idx="223">
                  <c:v>11/18/2022</c:v>
                </c:pt>
                <c:pt idx="224">
                  <c:v>11/21/2022</c:v>
                </c:pt>
                <c:pt idx="225">
                  <c:v>11/22/2022</c:v>
                </c:pt>
                <c:pt idx="226">
                  <c:v>11/23/2022</c:v>
                </c:pt>
                <c:pt idx="227">
                  <c:v>11/24/2022</c:v>
                </c:pt>
                <c:pt idx="228">
                  <c:v>11/25/2022</c:v>
                </c:pt>
                <c:pt idx="229">
                  <c:v>11/28/2022</c:v>
                </c:pt>
                <c:pt idx="230">
                  <c:v>11/29/2022</c:v>
                </c:pt>
                <c:pt idx="231">
                  <c:v>11/30/2022</c:v>
                </c:pt>
                <c:pt idx="232">
                  <c:v>12/1/2022</c:v>
                </c:pt>
                <c:pt idx="233">
                  <c:v>12/2/2022</c:v>
                </c:pt>
                <c:pt idx="234">
                  <c:v>12/5/2022</c:v>
                </c:pt>
                <c:pt idx="235">
                  <c:v>12/6/2022</c:v>
                </c:pt>
                <c:pt idx="236">
                  <c:v>12/7/2022</c:v>
                </c:pt>
                <c:pt idx="237">
                  <c:v>12/8/2022</c:v>
                </c:pt>
                <c:pt idx="238">
                  <c:v>12/9/2022</c:v>
                </c:pt>
                <c:pt idx="239">
                  <c:v>12/12/2022</c:v>
                </c:pt>
                <c:pt idx="240">
                  <c:v>12/13/2022</c:v>
                </c:pt>
                <c:pt idx="241">
                  <c:v>12/14/2022</c:v>
                </c:pt>
                <c:pt idx="242">
                  <c:v>12/15/2022</c:v>
                </c:pt>
                <c:pt idx="243">
                  <c:v>12/16/2022</c:v>
                </c:pt>
                <c:pt idx="244">
                  <c:v>12/19/2022</c:v>
                </c:pt>
                <c:pt idx="245">
                  <c:v>12/20/2022</c:v>
                </c:pt>
                <c:pt idx="246">
                  <c:v>12/21/2022</c:v>
                </c:pt>
                <c:pt idx="247">
                  <c:v>12/22/2022</c:v>
                </c:pt>
                <c:pt idx="248">
                  <c:v>12/23/2022</c:v>
                </c:pt>
                <c:pt idx="249">
                  <c:v>12/26/2022</c:v>
                </c:pt>
                <c:pt idx="250">
                  <c:v>12/27/2022</c:v>
                </c:pt>
                <c:pt idx="251">
                  <c:v>12/28/2022</c:v>
                </c:pt>
                <c:pt idx="252">
                  <c:v>12/29/2022</c:v>
                </c:pt>
                <c:pt idx="253">
                  <c:v>12/30/2022</c:v>
                </c:pt>
                <c:pt idx="254">
                  <c:v>1/3/2023</c:v>
                </c:pt>
                <c:pt idx="255">
                  <c:v>1/4/2023</c:v>
                </c:pt>
                <c:pt idx="256">
                  <c:v>1/5/2023</c:v>
                </c:pt>
                <c:pt idx="257">
                  <c:v>1/9/2023</c:v>
                </c:pt>
                <c:pt idx="258">
                  <c:v>1/10/2023</c:v>
                </c:pt>
                <c:pt idx="259">
                  <c:v>1/11/2023</c:v>
                </c:pt>
                <c:pt idx="260">
                  <c:v>1/12/2023</c:v>
                </c:pt>
                <c:pt idx="261">
                  <c:v>1/13/2023</c:v>
                </c:pt>
                <c:pt idx="262">
                  <c:v>1/16/2023</c:v>
                </c:pt>
                <c:pt idx="263">
                  <c:v>1/17/2023</c:v>
                </c:pt>
                <c:pt idx="264">
                  <c:v>1/18/2023</c:v>
                </c:pt>
                <c:pt idx="265">
                  <c:v>1/19/2023</c:v>
                </c:pt>
                <c:pt idx="266">
                  <c:v>1/20/2023</c:v>
                </c:pt>
                <c:pt idx="267">
                  <c:v>1/23/2023</c:v>
                </c:pt>
                <c:pt idx="268">
                  <c:v>1/24/2023</c:v>
                </c:pt>
                <c:pt idx="269">
                  <c:v>1/25/2023</c:v>
                </c:pt>
                <c:pt idx="270">
                  <c:v>1/26/2023</c:v>
                </c:pt>
                <c:pt idx="271">
                  <c:v>1/27/2023</c:v>
                </c:pt>
                <c:pt idx="272">
                  <c:v>1/30/2023</c:v>
                </c:pt>
                <c:pt idx="273">
                  <c:v>1/31/2023</c:v>
                </c:pt>
                <c:pt idx="274">
                  <c:v>2/1/2023</c:v>
                </c:pt>
                <c:pt idx="275">
                  <c:v>2/2/2023</c:v>
                </c:pt>
                <c:pt idx="276">
                  <c:v>2/3/2023</c:v>
                </c:pt>
                <c:pt idx="277">
                  <c:v>2/6/2023</c:v>
                </c:pt>
                <c:pt idx="278">
                  <c:v>2/7/2023</c:v>
                </c:pt>
                <c:pt idx="279">
                  <c:v>2/8/2023</c:v>
                </c:pt>
                <c:pt idx="280">
                  <c:v>2/9/2023</c:v>
                </c:pt>
                <c:pt idx="281">
                  <c:v>2/10/2023</c:v>
                </c:pt>
                <c:pt idx="282">
                  <c:v>2/13/2023</c:v>
                </c:pt>
                <c:pt idx="283">
                  <c:v>2/14/2023</c:v>
                </c:pt>
                <c:pt idx="284">
                  <c:v>2/15/2023</c:v>
                </c:pt>
                <c:pt idx="285">
                  <c:v>2/16/2023</c:v>
                </c:pt>
                <c:pt idx="286">
                  <c:v>2/17/2023</c:v>
                </c:pt>
                <c:pt idx="287">
                  <c:v>2/20/2023</c:v>
                </c:pt>
                <c:pt idx="288">
                  <c:v>2/21/2023</c:v>
                </c:pt>
                <c:pt idx="289">
                  <c:v>2/22/2023</c:v>
                </c:pt>
                <c:pt idx="290">
                  <c:v>2/23/2023</c:v>
                </c:pt>
                <c:pt idx="291">
                  <c:v>2/24/2023</c:v>
                </c:pt>
                <c:pt idx="292">
                  <c:v>2/27/2023</c:v>
                </c:pt>
                <c:pt idx="293">
                  <c:v>2/28/2023</c:v>
                </c:pt>
                <c:pt idx="294">
                  <c:v>3/1/2023</c:v>
                </c:pt>
                <c:pt idx="295">
                  <c:v>3/2/2023</c:v>
                </c:pt>
                <c:pt idx="296">
                  <c:v>3/3/2023</c:v>
                </c:pt>
                <c:pt idx="297">
                  <c:v>3/6/2023</c:v>
                </c:pt>
                <c:pt idx="298">
                  <c:v>3/7/2023</c:v>
                </c:pt>
                <c:pt idx="299">
                  <c:v>3/9/2023</c:v>
                </c:pt>
                <c:pt idx="300">
                  <c:v>3/10/2023</c:v>
                </c:pt>
                <c:pt idx="301">
                  <c:v>3/13/2023</c:v>
                </c:pt>
                <c:pt idx="302">
                  <c:v>3/14/2023</c:v>
                </c:pt>
                <c:pt idx="303">
                  <c:v>3/15/2023</c:v>
                </c:pt>
                <c:pt idx="304">
                  <c:v>3/16/2023</c:v>
                </c:pt>
                <c:pt idx="305">
                  <c:v>3/17/2023</c:v>
                </c:pt>
                <c:pt idx="306">
                  <c:v>3/20/2023</c:v>
                </c:pt>
                <c:pt idx="307">
                  <c:v>3/21/2023</c:v>
                </c:pt>
                <c:pt idx="308">
                  <c:v>3/22/2023</c:v>
                </c:pt>
                <c:pt idx="309">
                  <c:v>3/23/2023</c:v>
                </c:pt>
                <c:pt idx="310">
                  <c:v>3/24/2023</c:v>
                </c:pt>
                <c:pt idx="311">
                  <c:v>3/27/2023</c:v>
                </c:pt>
                <c:pt idx="312">
                  <c:v>3/28/2023</c:v>
                </c:pt>
                <c:pt idx="313">
                  <c:v>3/29/2023</c:v>
                </c:pt>
                <c:pt idx="314">
                  <c:v>3/30/2023</c:v>
                </c:pt>
                <c:pt idx="315">
                  <c:v>3/31/2023</c:v>
                </c:pt>
                <c:pt idx="316">
                  <c:v>4/3/2023</c:v>
                </c:pt>
                <c:pt idx="317">
                  <c:v>4/4/2023</c:v>
                </c:pt>
                <c:pt idx="318">
                  <c:v>4/5/2023</c:v>
                </c:pt>
                <c:pt idx="319">
                  <c:v>4/6/2023</c:v>
                </c:pt>
                <c:pt idx="320">
                  <c:v>4/7/2023</c:v>
                </c:pt>
                <c:pt idx="321">
                  <c:v>4/10/2023</c:v>
                </c:pt>
                <c:pt idx="322">
                  <c:v>4/11/2023</c:v>
                </c:pt>
                <c:pt idx="323">
                  <c:v>4/12/2023</c:v>
                </c:pt>
                <c:pt idx="324">
                  <c:v>4/13/2023</c:v>
                </c:pt>
                <c:pt idx="325">
                  <c:v>4/14/2023</c:v>
                </c:pt>
                <c:pt idx="326">
                  <c:v>4/17/2023</c:v>
                </c:pt>
                <c:pt idx="327">
                  <c:v>4/18/2023</c:v>
                </c:pt>
                <c:pt idx="328">
                  <c:v>4/19/2023</c:v>
                </c:pt>
                <c:pt idx="329">
                  <c:v>4/20/2023</c:v>
                </c:pt>
                <c:pt idx="330">
                  <c:v>4/21/2023</c:v>
                </c:pt>
                <c:pt idx="331">
                  <c:v>4/25/2023</c:v>
                </c:pt>
                <c:pt idx="332">
                  <c:v>4/26/2023</c:v>
                </c:pt>
                <c:pt idx="333">
                  <c:v>4/27/2023</c:v>
                </c:pt>
                <c:pt idx="334">
                  <c:v>4/28/2023</c:v>
                </c:pt>
                <c:pt idx="335">
                  <c:v>5/2/2023</c:v>
                </c:pt>
                <c:pt idx="336">
                  <c:v>5/3/2023</c:v>
                </c:pt>
                <c:pt idx="337">
                  <c:v>5/4/2023</c:v>
                </c:pt>
                <c:pt idx="338">
                  <c:v>5/5/2023</c:v>
                </c:pt>
                <c:pt idx="339">
                  <c:v>5/8/2023</c:v>
                </c:pt>
                <c:pt idx="340">
                  <c:v>5/10/2023</c:v>
                </c:pt>
                <c:pt idx="341">
                  <c:v>5/11/2023</c:v>
                </c:pt>
                <c:pt idx="342">
                  <c:v>5/12/2023</c:v>
                </c:pt>
                <c:pt idx="343">
                  <c:v>5/15/2023</c:v>
                </c:pt>
                <c:pt idx="344">
                  <c:v>5/16/2023</c:v>
                </c:pt>
                <c:pt idx="345">
                  <c:v>5/17/2023</c:v>
                </c:pt>
                <c:pt idx="346">
                  <c:v>5/18/2023</c:v>
                </c:pt>
                <c:pt idx="347">
                  <c:v>5/19/2023</c:v>
                </c:pt>
                <c:pt idx="348">
                  <c:v>5/22/2023</c:v>
                </c:pt>
                <c:pt idx="349">
                  <c:v>5/23/2023</c:v>
                </c:pt>
                <c:pt idx="350">
                  <c:v>5/24/2023</c:v>
                </c:pt>
                <c:pt idx="351">
                  <c:v>5/25/2023</c:v>
                </c:pt>
                <c:pt idx="352">
                  <c:v>5/26/2023</c:v>
                </c:pt>
                <c:pt idx="353">
                  <c:v>5/29/2023</c:v>
                </c:pt>
                <c:pt idx="354">
                  <c:v>5/30/2023</c:v>
                </c:pt>
                <c:pt idx="355">
                  <c:v>5/31/2023</c:v>
                </c:pt>
                <c:pt idx="356">
                  <c:v>6/1/2023</c:v>
                </c:pt>
                <c:pt idx="357">
                  <c:v>6/2/2023</c:v>
                </c:pt>
                <c:pt idx="358">
                  <c:v>6/5/2023</c:v>
                </c:pt>
                <c:pt idx="359">
                  <c:v>6/6/2023</c:v>
                </c:pt>
                <c:pt idx="360">
                  <c:v>6/7/2023</c:v>
                </c:pt>
                <c:pt idx="361">
                  <c:v>6/8/2023</c:v>
                </c:pt>
                <c:pt idx="362">
                  <c:v>6/9/2023</c:v>
                </c:pt>
                <c:pt idx="363">
                  <c:v>6/12/2023</c:v>
                </c:pt>
                <c:pt idx="364">
                  <c:v>6/13/2023</c:v>
                </c:pt>
                <c:pt idx="365">
                  <c:v>6/14/2023</c:v>
                </c:pt>
                <c:pt idx="366">
                  <c:v>6/15/2023</c:v>
                </c:pt>
                <c:pt idx="367">
                  <c:v>6/16/2023</c:v>
                </c:pt>
                <c:pt idx="368">
                  <c:v>6/19/2023</c:v>
                </c:pt>
                <c:pt idx="369">
                  <c:v>6/20/2023</c:v>
                </c:pt>
                <c:pt idx="370">
                  <c:v>6/21/2023</c:v>
                </c:pt>
                <c:pt idx="371">
                  <c:v>6/22/2023</c:v>
                </c:pt>
                <c:pt idx="372">
                  <c:v>6/23/2023</c:v>
                </c:pt>
                <c:pt idx="373">
                  <c:v>6/26/2023</c:v>
                </c:pt>
                <c:pt idx="374">
                  <c:v>6/27/2023</c:v>
                </c:pt>
                <c:pt idx="375">
                  <c:v>6/28/2023</c:v>
                </c:pt>
                <c:pt idx="376">
                  <c:v>6/29/2023</c:v>
                </c:pt>
                <c:pt idx="377">
                  <c:v>6/30/2023</c:v>
                </c:pt>
                <c:pt idx="378">
                  <c:v>7/3/2023</c:v>
                </c:pt>
                <c:pt idx="379">
                  <c:v>7/4/2023</c:v>
                </c:pt>
                <c:pt idx="380">
                  <c:v>7/6/2023</c:v>
                </c:pt>
                <c:pt idx="381">
                  <c:v>7/7/2023</c:v>
                </c:pt>
                <c:pt idx="382">
                  <c:v>7/10/2023</c:v>
                </c:pt>
                <c:pt idx="383">
                  <c:v>7/11/2023</c:v>
                </c:pt>
                <c:pt idx="384">
                  <c:v>7/12/2023</c:v>
                </c:pt>
                <c:pt idx="385">
                  <c:v>7/13/2023</c:v>
                </c:pt>
                <c:pt idx="386">
                  <c:v>7/14/2023</c:v>
                </c:pt>
                <c:pt idx="387">
                  <c:v>7/17/2023</c:v>
                </c:pt>
                <c:pt idx="388">
                  <c:v>7/18/2023</c:v>
                </c:pt>
                <c:pt idx="389">
                  <c:v>7/19/2023</c:v>
                </c:pt>
                <c:pt idx="390">
                  <c:v>7/20/2023</c:v>
                </c:pt>
                <c:pt idx="391">
                  <c:v>7/21/2023</c:v>
                </c:pt>
                <c:pt idx="392">
                  <c:v>7/24/2023</c:v>
                </c:pt>
                <c:pt idx="393">
                  <c:v>7/25/2023</c:v>
                </c:pt>
                <c:pt idx="394">
                  <c:v>7/26/2023</c:v>
                </c:pt>
                <c:pt idx="395">
                  <c:v>7/27/2023</c:v>
                </c:pt>
                <c:pt idx="396">
                  <c:v>7/28/2023</c:v>
                </c:pt>
                <c:pt idx="397">
                  <c:v>7/31/2023</c:v>
                </c:pt>
                <c:pt idx="398">
                  <c:v>8/1/2023</c:v>
                </c:pt>
                <c:pt idx="399">
                  <c:v>8/2/2023</c:v>
                </c:pt>
                <c:pt idx="400">
                  <c:v>8/3/2023</c:v>
                </c:pt>
                <c:pt idx="401">
                  <c:v>8/4/2023</c:v>
                </c:pt>
                <c:pt idx="402">
                  <c:v>8/7/2023</c:v>
                </c:pt>
                <c:pt idx="403">
                  <c:v>8/8/2023</c:v>
                </c:pt>
                <c:pt idx="404">
                  <c:v>8/9/2023</c:v>
                </c:pt>
                <c:pt idx="405">
                  <c:v>8/10/2023</c:v>
                </c:pt>
                <c:pt idx="406">
                  <c:v>8/11/2023</c:v>
                </c:pt>
                <c:pt idx="407">
                  <c:v>8/14/2023</c:v>
                </c:pt>
                <c:pt idx="408">
                  <c:v>8/15/2023</c:v>
                </c:pt>
                <c:pt idx="409">
                  <c:v>8/16/2023</c:v>
                </c:pt>
                <c:pt idx="410">
                  <c:v>8/17/2023</c:v>
                </c:pt>
                <c:pt idx="411">
                  <c:v>8/18/2023</c:v>
                </c:pt>
                <c:pt idx="412">
                  <c:v>8/21/2023</c:v>
                </c:pt>
                <c:pt idx="413">
                  <c:v>8/22/2023</c:v>
                </c:pt>
                <c:pt idx="414">
                  <c:v>8/23/2023</c:v>
                </c:pt>
                <c:pt idx="415">
                  <c:v>8/24/2023</c:v>
                </c:pt>
                <c:pt idx="416">
                  <c:v>8/25/2023</c:v>
                </c:pt>
                <c:pt idx="417">
                  <c:v>8/28/2023</c:v>
                </c:pt>
                <c:pt idx="418">
                  <c:v>8/29/2023</c:v>
                </c:pt>
                <c:pt idx="419">
                  <c:v>8/30/2023</c:v>
                </c:pt>
                <c:pt idx="420">
                  <c:v>8/31/2023</c:v>
                </c:pt>
                <c:pt idx="421">
                  <c:v>9/1/2023</c:v>
                </c:pt>
                <c:pt idx="422">
                  <c:v>9/4/2023</c:v>
                </c:pt>
                <c:pt idx="423">
                  <c:v>9/5/2023</c:v>
                </c:pt>
                <c:pt idx="424">
                  <c:v>9/6/2023</c:v>
                </c:pt>
                <c:pt idx="425">
                  <c:v>9/7/2023</c:v>
                </c:pt>
                <c:pt idx="426">
                  <c:v>9/8/2023</c:v>
                </c:pt>
                <c:pt idx="427">
                  <c:v>9/11/2023</c:v>
                </c:pt>
                <c:pt idx="428">
                  <c:v>9/12/2023</c:v>
                </c:pt>
                <c:pt idx="429">
                  <c:v>9/13/2023</c:v>
                </c:pt>
                <c:pt idx="430">
                  <c:v>9/14/2023</c:v>
                </c:pt>
                <c:pt idx="431">
                  <c:v>9/15/2023</c:v>
                </c:pt>
                <c:pt idx="432">
                  <c:v>9/18/2023</c:v>
                </c:pt>
                <c:pt idx="433">
                  <c:v>9/19/2023</c:v>
                </c:pt>
                <c:pt idx="434">
                  <c:v>9/20/2023</c:v>
                </c:pt>
                <c:pt idx="435">
                  <c:v>9/22/2023</c:v>
                </c:pt>
                <c:pt idx="436">
                  <c:v>9/25/2023</c:v>
                </c:pt>
                <c:pt idx="437">
                  <c:v>9/26/2023</c:v>
                </c:pt>
                <c:pt idx="438">
                  <c:v>9/27/2023</c:v>
                </c:pt>
                <c:pt idx="439">
                  <c:v>9/28/2023</c:v>
                </c:pt>
                <c:pt idx="440">
                  <c:v>9/29/2023</c:v>
                </c:pt>
                <c:pt idx="441">
                  <c:v>10/2/2023</c:v>
                </c:pt>
                <c:pt idx="442">
                  <c:v>10/3/2023</c:v>
                </c:pt>
                <c:pt idx="443">
                  <c:v>10/4/2023</c:v>
                </c:pt>
                <c:pt idx="444">
                  <c:v>10/5/2023</c:v>
                </c:pt>
                <c:pt idx="445">
                  <c:v>10/6/2023</c:v>
                </c:pt>
                <c:pt idx="446">
                  <c:v>10/9/2023</c:v>
                </c:pt>
                <c:pt idx="447">
                  <c:v>10/10/2023</c:v>
                </c:pt>
                <c:pt idx="448">
                  <c:v>10/11/2023</c:v>
                </c:pt>
                <c:pt idx="449">
                  <c:v>10/12/2023</c:v>
                </c:pt>
                <c:pt idx="450">
                  <c:v>10/13/2023</c:v>
                </c:pt>
                <c:pt idx="451">
                  <c:v>10/16/2023</c:v>
                </c:pt>
                <c:pt idx="452">
                  <c:v>10/17/2023</c:v>
                </c:pt>
                <c:pt idx="453">
                  <c:v>10/18/2023</c:v>
                </c:pt>
                <c:pt idx="454">
                  <c:v>10/19/2023</c:v>
                </c:pt>
                <c:pt idx="455">
                  <c:v>10/20/2023</c:v>
                </c:pt>
                <c:pt idx="456">
                  <c:v>10/23/2023</c:v>
                </c:pt>
                <c:pt idx="457">
                  <c:v>10/24/2023</c:v>
                </c:pt>
                <c:pt idx="458">
                  <c:v>10/25/2023</c:v>
                </c:pt>
                <c:pt idx="459">
                  <c:v>10/26/2023</c:v>
                </c:pt>
                <c:pt idx="460">
                  <c:v>10/27/2023</c:v>
                </c:pt>
                <c:pt idx="461">
                  <c:v>10/30/2023</c:v>
                </c:pt>
                <c:pt idx="462">
                  <c:v>10/31/2023</c:v>
                </c:pt>
                <c:pt idx="463">
                  <c:v>11/1/2023</c:v>
                </c:pt>
                <c:pt idx="464">
                  <c:v>11/2/2023</c:v>
                </c:pt>
                <c:pt idx="465">
                  <c:v>11/3/2023</c:v>
                </c:pt>
                <c:pt idx="466">
                  <c:v>11/6/2023</c:v>
                </c:pt>
                <c:pt idx="467">
                  <c:v>11/7/2023</c:v>
                </c:pt>
                <c:pt idx="468">
                  <c:v>11/8/2023</c:v>
                </c:pt>
                <c:pt idx="469">
                  <c:v>11/9/2023</c:v>
                </c:pt>
                <c:pt idx="470">
                  <c:v>11/10/2023</c:v>
                </c:pt>
                <c:pt idx="471">
                  <c:v>11/13/2023</c:v>
                </c:pt>
                <c:pt idx="472">
                  <c:v>11/14/2023</c:v>
                </c:pt>
                <c:pt idx="473">
                  <c:v>11/15/2023</c:v>
                </c:pt>
                <c:pt idx="474">
                  <c:v>11/16/2023</c:v>
                </c:pt>
                <c:pt idx="475">
                  <c:v>11/17/2023</c:v>
                </c:pt>
                <c:pt idx="476">
                  <c:v>11/20/2023</c:v>
                </c:pt>
                <c:pt idx="477">
                  <c:v>11/21/2023</c:v>
                </c:pt>
                <c:pt idx="478">
                  <c:v>11/22/2023</c:v>
                </c:pt>
                <c:pt idx="479">
                  <c:v>11/23/2023</c:v>
                </c:pt>
                <c:pt idx="480">
                  <c:v>11/24/2023</c:v>
                </c:pt>
                <c:pt idx="481">
                  <c:v>11/27/2023</c:v>
                </c:pt>
                <c:pt idx="482">
                  <c:v>11/28/2023</c:v>
                </c:pt>
                <c:pt idx="483">
                  <c:v>11/29/2023</c:v>
                </c:pt>
                <c:pt idx="484">
                  <c:v>11/30/2023</c:v>
                </c:pt>
                <c:pt idx="485">
                  <c:v>12/1/2023</c:v>
                </c:pt>
                <c:pt idx="486">
                  <c:v>12/4/2023</c:v>
                </c:pt>
                <c:pt idx="487">
                  <c:v>12/5/2023</c:v>
                </c:pt>
                <c:pt idx="488">
                  <c:v>12/6/2023</c:v>
                </c:pt>
                <c:pt idx="489">
                  <c:v>12/7/2023</c:v>
                </c:pt>
                <c:pt idx="490">
                  <c:v>12/8/2023</c:v>
                </c:pt>
                <c:pt idx="491">
                  <c:v>12/11/2023</c:v>
                </c:pt>
                <c:pt idx="492">
                  <c:v>12/12/2023</c:v>
                </c:pt>
                <c:pt idx="493">
                  <c:v>12/13/2023</c:v>
                </c:pt>
                <c:pt idx="494">
                  <c:v>12/14/2023</c:v>
                </c:pt>
                <c:pt idx="495">
                  <c:v>12/15/2023</c:v>
                </c:pt>
                <c:pt idx="496">
                  <c:v>12/18/2023</c:v>
                </c:pt>
                <c:pt idx="497">
                  <c:v>12/19/2023</c:v>
                </c:pt>
                <c:pt idx="498">
                  <c:v>12/20/2023</c:v>
                </c:pt>
                <c:pt idx="499">
                  <c:v>12/21/2023</c:v>
                </c:pt>
                <c:pt idx="500">
                  <c:v>12/22/2023</c:v>
                </c:pt>
                <c:pt idx="501">
                  <c:v>12/25/2023</c:v>
                </c:pt>
                <c:pt idx="502">
                  <c:v>12/26/2023</c:v>
                </c:pt>
                <c:pt idx="503">
                  <c:v>12/27/2023</c:v>
                </c:pt>
                <c:pt idx="504">
                  <c:v>12/28/2023</c:v>
                </c:pt>
                <c:pt idx="505">
                  <c:v>12/29/2023</c:v>
                </c:pt>
                <c:pt idx="506">
                  <c:v>1/3/2024</c:v>
                </c:pt>
                <c:pt idx="507">
                  <c:v>1/4/2024</c:v>
                </c:pt>
                <c:pt idx="508">
                  <c:v>1/5/2024</c:v>
                </c:pt>
                <c:pt idx="509">
                  <c:v>1/8/2024</c:v>
                </c:pt>
                <c:pt idx="510">
                  <c:v>1/9/2024</c:v>
                </c:pt>
                <c:pt idx="511">
                  <c:v>1/10/2024</c:v>
                </c:pt>
                <c:pt idx="512">
                  <c:v>1/11/2024</c:v>
                </c:pt>
                <c:pt idx="513">
                  <c:v>1/12/2024</c:v>
                </c:pt>
                <c:pt idx="514">
                  <c:v>1/15/2024</c:v>
                </c:pt>
                <c:pt idx="515">
                  <c:v>1/16/2024</c:v>
                </c:pt>
                <c:pt idx="516">
                  <c:v>1/17/2024</c:v>
                </c:pt>
                <c:pt idx="517">
                  <c:v>1/18/2024</c:v>
                </c:pt>
                <c:pt idx="518">
                  <c:v>1/19/2024</c:v>
                </c:pt>
                <c:pt idx="519">
                  <c:v>1/22/2024</c:v>
                </c:pt>
                <c:pt idx="520">
                  <c:v>1/23/2024</c:v>
                </c:pt>
                <c:pt idx="521">
                  <c:v>1/24/2024</c:v>
                </c:pt>
                <c:pt idx="522">
                  <c:v>1/25/2024</c:v>
                </c:pt>
                <c:pt idx="523">
                  <c:v>1/26/2024</c:v>
                </c:pt>
                <c:pt idx="524">
                  <c:v>1/29/2024</c:v>
                </c:pt>
                <c:pt idx="525">
                  <c:v>1/30/2024</c:v>
                </c:pt>
                <c:pt idx="526">
                  <c:v>1/31/2024</c:v>
                </c:pt>
                <c:pt idx="527">
                  <c:v>2/1/2024</c:v>
                </c:pt>
                <c:pt idx="528">
                  <c:v>2/2/2024</c:v>
                </c:pt>
                <c:pt idx="529">
                  <c:v>2/5/2024</c:v>
                </c:pt>
                <c:pt idx="530">
                  <c:v>2/6/2024</c:v>
                </c:pt>
                <c:pt idx="531">
                  <c:v>2/7/2024</c:v>
                </c:pt>
                <c:pt idx="532">
                  <c:v>2/8/2024</c:v>
                </c:pt>
                <c:pt idx="533">
                  <c:v>2/9/2024</c:v>
                </c:pt>
                <c:pt idx="534">
                  <c:v>2/12/2024</c:v>
                </c:pt>
                <c:pt idx="535">
                  <c:v>2/13/2024</c:v>
                </c:pt>
                <c:pt idx="536">
                  <c:v>2/14/2024</c:v>
                </c:pt>
                <c:pt idx="537">
                  <c:v>2/15/2024</c:v>
                </c:pt>
                <c:pt idx="538">
                  <c:v>2/16/2024</c:v>
                </c:pt>
                <c:pt idx="539">
                  <c:v>2/19/2024</c:v>
                </c:pt>
                <c:pt idx="540">
                  <c:v>2/5/2024</c:v>
                </c:pt>
                <c:pt idx="541">
                  <c:v>2/6/2024</c:v>
                </c:pt>
                <c:pt idx="542">
                  <c:v>2/7/2024</c:v>
                </c:pt>
                <c:pt idx="543">
                  <c:v>2/8/2024</c:v>
                </c:pt>
                <c:pt idx="544">
                  <c:v>2/9/2024</c:v>
                </c:pt>
                <c:pt idx="545">
                  <c:v>2/12/2024</c:v>
                </c:pt>
                <c:pt idx="546">
                  <c:v>2/13/2024</c:v>
                </c:pt>
                <c:pt idx="547">
                  <c:v>2/14/2024</c:v>
                </c:pt>
                <c:pt idx="548">
                  <c:v>2/15/2024</c:v>
                </c:pt>
                <c:pt idx="549">
                  <c:v>2/16/2024</c:v>
                </c:pt>
                <c:pt idx="550">
                  <c:v>2/19/2024</c:v>
                </c:pt>
                <c:pt idx="551">
                  <c:v>2/20/2024</c:v>
                </c:pt>
                <c:pt idx="552">
                  <c:v>2/21/2024</c:v>
                </c:pt>
                <c:pt idx="553">
                  <c:v>2/22/2024</c:v>
                </c:pt>
                <c:pt idx="554">
                  <c:v>2/23/2024</c:v>
                </c:pt>
                <c:pt idx="555">
                  <c:v>2/26/2024</c:v>
                </c:pt>
                <c:pt idx="556">
                  <c:v>2/27/2024</c:v>
                </c:pt>
                <c:pt idx="557">
                  <c:v>2/28/2024</c:v>
                </c:pt>
                <c:pt idx="558">
                  <c:v>2/29/2024</c:v>
                </c:pt>
                <c:pt idx="559">
                  <c:v>3/1/2024</c:v>
                </c:pt>
                <c:pt idx="560">
                  <c:v>3/4/2024</c:v>
                </c:pt>
                <c:pt idx="561">
                  <c:v>3/5/2024</c:v>
                </c:pt>
                <c:pt idx="562">
                  <c:v>3/6/2024</c:v>
                </c:pt>
                <c:pt idx="563">
                  <c:v>3/7/2024</c:v>
                </c:pt>
                <c:pt idx="564">
                  <c:v>3/11/2024</c:v>
                </c:pt>
                <c:pt idx="565">
                  <c:v>3/12/2024</c:v>
                </c:pt>
                <c:pt idx="566">
                  <c:v>3/13/2024</c:v>
                </c:pt>
                <c:pt idx="567">
                  <c:v>3/14/2024</c:v>
                </c:pt>
                <c:pt idx="568">
                  <c:v>3/15/2024</c:v>
                </c:pt>
                <c:pt idx="569">
                  <c:v>3/18/2024</c:v>
                </c:pt>
                <c:pt idx="570">
                  <c:v>3/19/2024</c:v>
                </c:pt>
                <c:pt idx="571">
                  <c:v>3/20/2024</c:v>
                </c:pt>
                <c:pt idx="572">
                  <c:v>3/21/2024</c:v>
                </c:pt>
                <c:pt idx="573">
                  <c:v>3/22/2024</c:v>
                </c:pt>
                <c:pt idx="574">
                  <c:v>3/25/2024</c:v>
                </c:pt>
                <c:pt idx="575">
                  <c:v>3/26/2024</c:v>
                </c:pt>
                <c:pt idx="576">
                  <c:v>3/27/2024</c:v>
                </c:pt>
                <c:pt idx="577">
                  <c:v>3/28/2024</c:v>
                </c:pt>
                <c:pt idx="578">
                  <c:v>3/29/2024</c:v>
                </c:pt>
                <c:pt idx="579">
                  <c:v>4/1/2024</c:v>
                </c:pt>
                <c:pt idx="580">
                  <c:v>4/2/2024</c:v>
                </c:pt>
                <c:pt idx="581">
                  <c:v>4/3/2024</c:v>
                </c:pt>
                <c:pt idx="582">
                  <c:v>4/4/2024</c:v>
                </c:pt>
                <c:pt idx="583">
                  <c:v>4/5/2024</c:v>
                </c:pt>
                <c:pt idx="584">
                  <c:v>4/8/2024</c:v>
                </c:pt>
                <c:pt idx="585">
                  <c:v>4/9/2024</c:v>
                </c:pt>
                <c:pt idx="586">
                  <c:v>4/10/2024</c:v>
                </c:pt>
                <c:pt idx="587">
                  <c:v>4/11/2024</c:v>
                </c:pt>
                <c:pt idx="588">
                  <c:v>4/12/2024</c:v>
                </c:pt>
                <c:pt idx="589">
                  <c:v>4/15/2024</c:v>
                </c:pt>
                <c:pt idx="590">
                  <c:v>4/16/2024</c:v>
                </c:pt>
                <c:pt idx="591">
                  <c:v>4/17/2024</c:v>
                </c:pt>
                <c:pt idx="592">
                  <c:v>4/18/2024</c:v>
                </c:pt>
                <c:pt idx="593">
                  <c:v>4/19/2024</c:v>
                </c:pt>
                <c:pt idx="594">
                  <c:v>4/22/2024</c:v>
                </c:pt>
                <c:pt idx="595">
                  <c:v>4/23/2024</c:v>
                </c:pt>
                <c:pt idx="596">
                  <c:v>4/25/2024</c:v>
                </c:pt>
                <c:pt idx="597">
                  <c:v>4/26/2024</c:v>
                </c:pt>
                <c:pt idx="598">
                  <c:v>4/29/2024</c:v>
                </c:pt>
                <c:pt idx="599">
                  <c:v>4/30/2024</c:v>
                </c:pt>
                <c:pt idx="600">
                  <c:v>5/2/2024</c:v>
                </c:pt>
                <c:pt idx="601">
                  <c:v>5/3/2024</c:v>
                </c:pt>
                <c:pt idx="602">
                  <c:v>5/6/2024</c:v>
                </c:pt>
                <c:pt idx="603">
                  <c:v>5/7/2024</c:v>
                </c:pt>
                <c:pt idx="604">
                  <c:v>5/8/2024</c:v>
                </c:pt>
                <c:pt idx="605">
                  <c:v>5/10/2024</c:v>
                </c:pt>
                <c:pt idx="606">
                  <c:v>5/13/2024</c:v>
                </c:pt>
                <c:pt idx="607">
                  <c:v>5/14/2024</c:v>
                </c:pt>
                <c:pt idx="608">
                  <c:v>5/15/2024</c:v>
                </c:pt>
                <c:pt idx="609">
                  <c:v>5/16/2024</c:v>
                </c:pt>
                <c:pt idx="610">
                  <c:v>5/17/2024</c:v>
                </c:pt>
                <c:pt idx="611">
                  <c:v>5/20/2024</c:v>
                </c:pt>
                <c:pt idx="612">
                  <c:v>5/21/2024</c:v>
                </c:pt>
                <c:pt idx="613">
                  <c:v>5/22/2024</c:v>
                </c:pt>
                <c:pt idx="614">
                  <c:v>5/23/2024</c:v>
                </c:pt>
                <c:pt idx="615">
                  <c:v>5/24/2024</c:v>
                </c:pt>
                <c:pt idx="616">
                  <c:v>5/27/2024</c:v>
                </c:pt>
                <c:pt idx="617">
                  <c:v>5/29/2024</c:v>
                </c:pt>
                <c:pt idx="618">
                  <c:v>5/30/2024</c:v>
                </c:pt>
                <c:pt idx="619">
                  <c:v>5/31/2024</c:v>
                </c:pt>
                <c:pt idx="620">
                  <c:v>6/3/2024</c:v>
                </c:pt>
                <c:pt idx="621">
                  <c:v>6/4/2024</c:v>
                </c:pt>
                <c:pt idx="622">
                  <c:v>6/5/2024</c:v>
                </c:pt>
                <c:pt idx="623">
                  <c:v>6/6/2024</c:v>
                </c:pt>
                <c:pt idx="624">
                  <c:v>6/7/2024</c:v>
                </c:pt>
                <c:pt idx="625">
                  <c:v>6/10/2024</c:v>
                </c:pt>
                <c:pt idx="626">
                  <c:v>6/11/2024</c:v>
                </c:pt>
                <c:pt idx="627">
                  <c:v>6/12/2024</c:v>
                </c:pt>
                <c:pt idx="628">
                  <c:v>6/13/2024</c:v>
                </c:pt>
                <c:pt idx="629">
                  <c:v>6/14/2024</c:v>
                </c:pt>
                <c:pt idx="630">
                  <c:v>6/17/2024</c:v>
                </c:pt>
                <c:pt idx="631">
                  <c:v>6/18/2024</c:v>
                </c:pt>
                <c:pt idx="632">
                  <c:v>6/19/2024</c:v>
                </c:pt>
                <c:pt idx="633">
                  <c:v>6/20/2024</c:v>
                </c:pt>
                <c:pt idx="634">
                  <c:v>6/21/2024</c:v>
                </c:pt>
                <c:pt idx="635">
                  <c:v>6/24/2024</c:v>
                </c:pt>
                <c:pt idx="636">
                  <c:v>6/25/2024</c:v>
                </c:pt>
                <c:pt idx="637">
                  <c:v>6/26/2024</c:v>
                </c:pt>
                <c:pt idx="638">
                  <c:v>6/27/2024</c:v>
                </c:pt>
                <c:pt idx="639">
                  <c:v>6/28/2024</c:v>
                </c:pt>
                <c:pt idx="640">
                  <c:v>7/1/2024</c:v>
                </c:pt>
                <c:pt idx="641">
                  <c:v>7/2/2024</c:v>
                </c:pt>
                <c:pt idx="642">
                  <c:v>7/3/2024</c:v>
                </c:pt>
                <c:pt idx="643">
                  <c:v>7/4/2024</c:v>
                </c:pt>
                <c:pt idx="644">
                  <c:v>7/8/2024</c:v>
                </c:pt>
                <c:pt idx="645">
                  <c:v>7/9/2024</c:v>
                </c:pt>
                <c:pt idx="646">
                  <c:v>7/10/2024</c:v>
                </c:pt>
                <c:pt idx="647">
                  <c:v>7/11/2024</c:v>
                </c:pt>
                <c:pt idx="648">
                  <c:v>7/12/2024</c:v>
                </c:pt>
                <c:pt idx="649">
                  <c:v>7/15/2024</c:v>
                </c:pt>
                <c:pt idx="650">
                  <c:v>7/16/2024</c:v>
                </c:pt>
                <c:pt idx="651">
                  <c:v>7/17/2024</c:v>
                </c:pt>
                <c:pt idx="652">
                  <c:v>7/18/2024</c:v>
                </c:pt>
                <c:pt idx="653">
                  <c:v>7/19/2024</c:v>
                </c:pt>
                <c:pt idx="654">
                  <c:v>7/22/2024</c:v>
                </c:pt>
                <c:pt idx="655">
                  <c:v>7/23/2024</c:v>
                </c:pt>
                <c:pt idx="656">
                  <c:v>7/24/2024</c:v>
                </c:pt>
                <c:pt idx="657">
                  <c:v>7/25/2024</c:v>
                </c:pt>
                <c:pt idx="658">
                  <c:v>7/26/2024</c:v>
                </c:pt>
                <c:pt idx="659">
                  <c:v>7/29/2024</c:v>
                </c:pt>
                <c:pt idx="660">
                  <c:v>7/30/2024</c:v>
                </c:pt>
                <c:pt idx="661">
                  <c:v>7/31/2024</c:v>
                </c:pt>
                <c:pt idx="662">
                  <c:v>8/1/2024</c:v>
                </c:pt>
                <c:pt idx="663">
                  <c:v>8/2/2024</c:v>
                </c:pt>
                <c:pt idx="664">
                  <c:v>8/5/2024</c:v>
                </c:pt>
                <c:pt idx="665">
                  <c:v>8/6/2024</c:v>
                </c:pt>
                <c:pt idx="666">
                  <c:v>8/7/2024</c:v>
                </c:pt>
                <c:pt idx="667">
                  <c:v>8/8/2024</c:v>
                </c:pt>
                <c:pt idx="668">
                  <c:v>8/9/2024</c:v>
                </c:pt>
                <c:pt idx="669">
                  <c:v>8/12/2024</c:v>
                </c:pt>
                <c:pt idx="670">
                  <c:v>8/13/2024</c:v>
                </c:pt>
                <c:pt idx="671">
                  <c:v>8/14/2024</c:v>
                </c:pt>
                <c:pt idx="672">
                  <c:v>8/15/2024</c:v>
                </c:pt>
                <c:pt idx="673">
                  <c:v>8/16/2024</c:v>
                </c:pt>
                <c:pt idx="674">
                  <c:v>8/19/2024</c:v>
                </c:pt>
                <c:pt idx="675">
                  <c:v>8/20/2024</c:v>
                </c:pt>
                <c:pt idx="676">
                  <c:v>8/21/2024</c:v>
                </c:pt>
                <c:pt idx="677">
                  <c:v>8/22/2024</c:v>
                </c:pt>
                <c:pt idx="678">
                  <c:v>8/23/2024</c:v>
                </c:pt>
                <c:pt idx="679">
                  <c:v>8/26/2024</c:v>
                </c:pt>
                <c:pt idx="680">
                  <c:v>8/27/2024</c:v>
                </c:pt>
                <c:pt idx="681">
                  <c:v>8/28/2024</c:v>
                </c:pt>
                <c:pt idx="682">
                  <c:v>8/29/2024</c:v>
                </c:pt>
                <c:pt idx="683">
                  <c:v>8/30/2024</c:v>
                </c:pt>
                <c:pt idx="684">
                  <c:v>2/9/2024</c:v>
                </c:pt>
                <c:pt idx="685">
                  <c:v>3/9/2024</c:v>
                </c:pt>
                <c:pt idx="686">
                  <c:v>4/9/2024</c:v>
                </c:pt>
                <c:pt idx="687">
                  <c:v>5/9/2024</c:v>
                </c:pt>
                <c:pt idx="688">
                  <c:v>6/9/2024</c:v>
                </c:pt>
                <c:pt idx="689">
                  <c:v>9/9/2024</c:v>
                </c:pt>
                <c:pt idx="690">
                  <c:v>10/9/2024</c:v>
                </c:pt>
                <c:pt idx="691">
                  <c:v>11/9/2024</c:v>
                </c:pt>
                <c:pt idx="692">
                  <c:v>12/9/2024</c:v>
                </c:pt>
                <c:pt idx="693">
                  <c:v>13/09/2024</c:v>
                </c:pt>
                <c:pt idx="694">
                  <c:v>16/09/2024</c:v>
                </c:pt>
                <c:pt idx="695">
                  <c:v>17/09/2024</c:v>
                </c:pt>
                <c:pt idx="696">
                  <c:v>18/09/2024</c:v>
                </c:pt>
                <c:pt idx="697">
                  <c:v>19/09/2024</c:v>
                </c:pt>
                <c:pt idx="698">
                  <c:v>20/09/2024</c:v>
                </c:pt>
                <c:pt idx="699">
                  <c:v>23/09/2024</c:v>
                </c:pt>
                <c:pt idx="700">
                  <c:v>24/09/2024</c:v>
                </c:pt>
                <c:pt idx="701">
                  <c:v>25/09/2024</c:v>
                </c:pt>
                <c:pt idx="702">
                  <c:v>26/09/2024</c:v>
                </c:pt>
                <c:pt idx="703">
                  <c:v>27/09/2024</c:v>
                </c:pt>
                <c:pt idx="704">
                  <c:v>30/09/2024</c:v>
                </c:pt>
                <c:pt idx="705">
                  <c:v>1/10/2024</c:v>
                </c:pt>
                <c:pt idx="706">
                  <c:v>2/10/2024</c:v>
                </c:pt>
                <c:pt idx="707">
                  <c:v>3/10/2024</c:v>
                </c:pt>
                <c:pt idx="708">
                  <c:v>4/10/2024</c:v>
                </c:pt>
                <c:pt idx="709">
                  <c:v>7/10/2024</c:v>
                </c:pt>
                <c:pt idx="710">
                  <c:v>8/10/2024</c:v>
                </c:pt>
                <c:pt idx="711">
                  <c:v>9/10/2024</c:v>
                </c:pt>
                <c:pt idx="712">
                  <c:v>10/10/2024</c:v>
                </c:pt>
                <c:pt idx="713">
                  <c:v>11/10/2024</c:v>
                </c:pt>
                <c:pt idx="714">
                  <c:v>14/10/2024</c:v>
                </c:pt>
                <c:pt idx="715">
                  <c:v>15/10/2024</c:v>
                </c:pt>
                <c:pt idx="716">
                  <c:v>16/10/2024</c:v>
                </c:pt>
                <c:pt idx="717">
                  <c:v>17/10/2024</c:v>
                </c:pt>
                <c:pt idx="718">
                  <c:v>18/10/2024</c:v>
                </c:pt>
                <c:pt idx="719">
                  <c:v>21/10/2024</c:v>
                </c:pt>
                <c:pt idx="720">
                  <c:v>22/10/2024</c:v>
                </c:pt>
                <c:pt idx="721">
                  <c:v>23/10/2024</c:v>
                </c:pt>
                <c:pt idx="722">
                  <c:v>24/10/2024</c:v>
                </c:pt>
                <c:pt idx="723">
                  <c:v>25/10/2024</c:v>
                </c:pt>
                <c:pt idx="724">
                  <c:v>28/10/2024</c:v>
                </c:pt>
                <c:pt idx="725">
                  <c:v>29/10/2024</c:v>
                </c:pt>
                <c:pt idx="726">
                  <c:v>30/10/2024</c:v>
                </c:pt>
                <c:pt idx="727">
                  <c:v>31/10/2024</c:v>
                </c:pt>
                <c:pt idx="728">
                  <c:v>1/11/2024</c:v>
                </c:pt>
                <c:pt idx="729">
                  <c:v>4/11/2024</c:v>
                </c:pt>
                <c:pt idx="730">
                  <c:v>5/11/2024</c:v>
                </c:pt>
                <c:pt idx="731">
                  <c:v>6/11/2024</c:v>
                </c:pt>
                <c:pt idx="732">
                  <c:v>7/11/2024</c:v>
                </c:pt>
                <c:pt idx="733">
                  <c:v>8/11/2024</c:v>
                </c:pt>
                <c:pt idx="734">
                  <c:v>11/11/2024</c:v>
                </c:pt>
                <c:pt idx="735">
                  <c:v>12/11/2024</c:v>
                </c:pt>
                <c:pt idx="736">
                  <c:v>13/11/2024</c:v>
                </c:pt>
                <c:pt idx="737">
                  <c:v>14/11/2024</c:v>
                </c:pt>
                <c:pt idx="738">
                  <c:v>15/11/2024</c:v>
                </c:pt>
                <c:pt idx="739">
                  <c:v>18/11/2024</c:v>
                </c:pt>
                <c:pt idx="740">
                  <c:v>19/11/2024</c:v>
                </c:pt>
                <c:pt idx="741">
                  <c:v>20/11/2024</c:v>
                </c:pt>
                <c:pt idx="742">
                  <c:v>21/11/2024</c:v>
                </c:pt>
                <c:pt idx="743">
                  <c:v>22/11/2024</c:v>
                </c:pt>
                <c:pt idx="744">
                  <c:v>25/11/2024</c:v>
                </c:pt>
                <c:pt idx="745">
                  <c:v>26/11/2024</c:v>
                </c:pt>
                <c:pt idx="746">
                  <c:v>27/11/2024</c:v>
                </c:pt>
                <c:pt idx="747">
                  <c:v>28/11/2024</c:v>
                </c:pt>
                <c:pt idx="748">
                  <c:v>29/11/2024</c:v>
                </c:pt>
                <c:pt idx="749">
                  <c:v>12/2/2024</c:v>
                </c:pt>
                <c:pt idx="750">
                  <c:v>12/3/2024</c:v>
                </c:pt>
                <c:pt idx="751">
                  <c:v>12/4/2024</c:v>
                </c:pt>
                <c:pt idx="752">
                  <c:v>12/5/2024</c:v>
                </c:pt>
                <c:pt idx="753">
                  <c:v>12/6/2024</c:v>
                </c:pt>
                <c:pt idx="754">
                  <c:v>12/9/2024</c:v>
                </c:pt>
                <c:pt idx="755">
                  <c:v>10/12/2024</c:v>
                </c:pt>
                <c:pt idx="756">
                  <c:v>11/12/2024</c:v>
                </c:pt>
                <c:pt idx="757">
                  <c:v>12/12/2024</c:v>
                </c:pt>
                <c:pt idx="758">
                  <c:v>13/12/2024</c:v>
                </c:pt>
                <c:pt idx="759">
                  <c:v>16/12/2024</c:v>
                </c:pt>
                <c:pt idx="760">
                  <c:v>17/12/2024</c:v>
                </c:pt>
                <c:pt idx="761">
                  <c:v>18/12/2024</c:v>
                </c:pt>
                <c:pt idx="762">
                  <c:v>19/12/2024</c:v>
                </c:pt>
                <c:pt idx="763">
                  <c:v>20/12/2024</c:v>
                </c:pt>
                <c:pt idx="764">
                  <c:v>23/12/2024</c:v>
                </c:pt>
                <c:pt idx="765">
                  <c:v>24/12/2024</c:v>
                </c:pt>
                <c:pt idx="766">
                  <c:v>25/12/2024</c:v>
                </c:pt>
                <c:pt idx="767">
                  <c:v>26/12/2024</c:v>
                </c:pt>
                <c:pt idx="768">
                  <c:v>27/12/2024</c:v>
                </c:pt>
                <c:pt idx="769">
                  <c:v>30/12/2024</c:v>
                </c:pt>
                <c:pt idx="770">
                  <c:v>3/1/2025</c:v>
                </c:pt>
                <c:pt idx="771">
                  <c:v>7/1/2025</c:v>
                </c:pt>
                <c:pt idx="772">
                  <c:v>8/1/2025</c:v>
                </c:pt>
                <c:pt idx="773">
                  <c:v>9/1/2025</c:v>
                </c:pt>
                <c:pt idx="774">
                  <c:v>10/1/2025</c:v>
                </c:pt>
                <c:pt idx="775">
                  <c:v>13/01/2025</c:v>
                </c:pt>
                <c:pt idx="776">
                  <c:v>14/01/2025</c:v>
                </c:pt>
                <c:pt idx="777">
                  <c:v>15/01/2025</c:v>
                </c:pt>
                <c:pt idx="778">
                  <c:v>16/01/2025</c:v>
                </c:pt>
                <c:pt idx="779">
                  <c:v>17/01/2025</c:v>
                </c:pt>
                <c:pt idx="780">
                  <c:v>20/01/2025</c:v>
                </c:pt>
                <c:pt idx="781">
                  <c:v>21/01/2025</c:v>
                </c:pt>
                <c:pt idx="782">
                  <c:v>22/01/2025</c:v>
                </c:pt>
                <c:pt idx="783">
                  <c:v>23/01/2025</c:v>
                </c:pt>
                <c:pt idx="784">
                  <c:v>24/01/2025</c:v>
                </c:pt>
                <c:pt idx="785">
                  <c:v>27/01/2025</c:v>
                </c:pt>
                <c:pt idx="786">
                  <c:v>29/01/2025</c:v>
                </c:pt>
                <c:pt idx="787">
                  <c:v>30/01/2025</c:v>
                </c:pt>
                <c:pt idx="788">
                  <c:v>31/01/2025</c:v>
                </c:pt>
                <c:pt idx="789">
                  <c:v>3/2/2025</c:v>
                </c:pt>
                <c:pt idx="790">
                  <c:v>4/2/2025</c:v>
                </c:pt>
                <c:pt idx="791">
                  <c:v>5/2/2025</c:v>
                </c:pt>
                <c:pt idx="792">
                  <c:v>6/2/2025</c:v>
                </c:pt>
                <c:pt idx="793">
                  <c:v>7/2/2025</c:v>
                </c:pt>
                <c:pt idx="794">
                  <c:v>10/2/2025</c:v>
                </c:pt>
                <c:pt idx="795">
                  <c:v>11/2/2025</c:v>
                </c:pt>
                <c:pt idx="796">
                  <c:v>12/2/2025</c:v>
                </c:pt>
                <c:pt idx="797">
                  <c:v>13/02/2025</c:v>
                </c:pt>
                <c:pt idx="798">
                  <c:v>14/02/2025</c:v>
                </c:pt>
                <c:pt idx="799">
                  <c:v>17/02/2025</c:v>
                </c:pt>
                <c:pt idx="800">
                  <c:v>18/02/2025</c:v>
                </c:pt>
                <c:pt idx="801">
                  <c:v>19/02/2025</c:v>
                </c:pt>
                <c:pt idx="802">
                  <c:v>20/02/2025</c:v>
                </c:pt>
                <c:pt idx="803">
                  <c:v>21/02/2025</c:v>
                </c:pt>
                <c:pt idx="804">
                  <c:v>24/02/2025</c:v>
                </c:pt>
                <c:pt idx="805">
                  <c:v>25/02/2025</c:v>
                </c:pt>
                <c:pt idx="806">
                  <c:v>26/02/2025</c:v>
                </c:pt>
                <c:pt idx="807">
                  <c:v>27/02/2025</c:v>
                </c:pt>
                <c:pt idx="808">
                  <c:v>28/02/2025</c:v>
                </c:pt>
                <c:pt idx="809">
                  <c:v>3/3/2025</c:v>
                </c:pt>
                <c:pt idx="810">
                  <c:v>4/3/2025</c:v>
                </c:pt>
                <c:pt idx="811">
                  <c:v>5/3/2025</c:v>
                </c:pt>
                <c:pt idx="812">
                  <c:v>6/3/2025</c:v>
                </c:pt>
                <c:pt idx="813">
                  <c:v>7/3/2025</c:v>
                </c:pt>
                <c:pt idx="814">
                  <c:v>10/3/2025</c:v>
                </c:pt>
                <c:pt idx="815">
                  <c:v>11/3/2025</c:v>
                </c:pt>
                <c:pt idx="816">
                  <c:v>12/3/2025</c:v>
                </c:pt>
                <c:pt idx="817">
                  <c:v>13/03/2025</c:v>
                </c:pt>
                <c:pt idx="818">
                  <c:v>14/03/2025</c:v>
                </c:pt>
              </c:strCache>
            </c:strRef>
          </c:cat>
          <c:val>
            <c:numRef>
              <c:f>'Գծապատկեր 3.Դ.5'!$M$2:$M$820</c:f>
              <c:numCache>
                <c:formatCode>General</c:formatCode>
                <c:ptCount val="819"/>
                <c:pt idx="0">
                  <c:v>6.5</c:v>
                </c:pt>
                <c:pt idx="1">
                  <c:v>6.4</c:v>
                </c:pt>
                <c:pt idx="2">
                  <c:v>6.4</c:v>
                </c:pt>
                <c:pt idx="3">
                  <c:v>6.4</c:v>
                </c:pt>
                <c:pt idx="4">
                  <c:v>6.4</c:v>
                </c:pt>
                <c:pt idx="5">
                  <c:v>6.4</c:v>
                </c:pt>
                <c:pt idx="6">
                  <c:v>6.5</c:v>
                </c:pt>
                <c:pt idx="7">
                  <c:v>6.4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6.2</c:v>
                </c:pt>
                <c:pt idx="15">
                  <c:v>6.1</c:v>
                </c:pt>
                <c:pt idx="16">
                  <c:v>6.1</c:v>
                </c:pt>
                <c:pt idx="17">
                  <c:v>6.1</c:v>
                </c:pt>
                <c:pt idx="18">
                  <c:v>6.2</c:v>
                </c:pt>
                <c:pt idx="19">
                  <c:v>6.3</c:v>
                </c:pt>
                <c:pt idx="20">
                  <c:v>6.3</c:v>
                </c:pt>
                <c:pt idx="21">
                  <c:v>6.3</c:v>
                </c:pt>
                <c:pt idx="22">
                  <c:v>6.3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6.2</c:v>
                </c:pt>
                <c:pt idx="29">
                  <c:v>6.3</c:v>
                </c:pt>
                <c:pt idx="30">
                  <c:v>6.4</c:v>
                </c:pt>
                <c:pt idx="31">
                  <c:v>6.3</c:v>
                </c:pt>
                <c:pt idx="32">
                  <c:v>6.3</c:v>
                </c:pt>
                <c:pt idx="33">
                  <c:v>6.2</c:v>
                </c:pt>
                <c:pt idx="34">
                  <c:v>6</c:v>
                </c:pt>
                <c:pt idx="35">
                  <c:v>6</c:v>
                </c:pt>
                <c:pt idx="36">
                  <c:v>5.7</c:v>
                </c:pt>
                <c:pt idx="37">
                  <c:v>5.8</c:v>
                </c:pt>
                <c:pt idx="38">
                  <c:v>4.8</c:v>
                </c:pt>
                <c:pt idx="39">
                  <c:v>4.8</c:v>
                </c:pt>
                <c:pt idx="40">
                  <c:v>4.5999999999999996</c:v>
                </c:pt>
                <c:pt idx="41">
                  <c:v>4.3</c:v>
                </c:pt>
                <c:pt idx="42">
                  <c:v>4.5999999999999996</c:v>
                </c:pt>
                <c:pt idx="43">
                  <c:v>3.7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4.5999999999999996</c:v>
                </c:pt>
                <c:pt idx="49">
                  <c:v>4.7</c:v>
                </c:pt>
                <c:pt idx="50">
                  <c:v>4.7</c:v>
                </c:pt>
                <c:pt idx="51">
                  <c:v>4.8</c:v>
                </c:pt>
                <c:pt idx="52">
                  <c:v>4.7</c:v>
                </c:pt>
                <c:pt idx="53">
                  <c:v>4.7</c:v>
                </c:pt>
                <c:pt idx="54">
                  <c:v>4.8</c:v>
                </c:pt>
                <c:pt idx="55">
                  <c:v>5.0999999999999996</c:v>
                </c:pt>
                <c:pt idx="56">
                  <c:v>5.2</c:v>
                </c:pt>
                <c:pt idx="57">
                  <c:v>5.2</c:v>
                </c:pt>
                <c:pt idx="58">
                  <c:v>5.8</c:v>
                </c:pt>
                <c:pt idx="59">
                  <c:v>5.8</c:v>
                </c:pt>
                <c:pt idx="60">
                  <c:v>6</c:v>
                </c:pt>
                <c:pt idx="61">
                  <c:v>5.8</c:v>
                </c:pt>
                <c:pt idx="62">
                  <c:v>5.8</c:v>
                </c:pt>
                <c:pt idx="63">
                  <c:v>5.8</c:v>
                </c:pt>
                <c:pt idx="64">
                  <c:v>5.9</c:v>
                </c:pt>
                <c:pt idx="65">
                  <c:v>6.3</c:v>
                </c:pt>
                <c:pt idx="66">
                  <c:v>6.4</c:v>
                </c:pt>
                <c:pt idx="67">
                  <c:v>6.1</c:v>
                </c:pt>
                <c:pt idx="68">
                  <c:v>6</c:v>
                </c:pt>
                <c:pt idx="69">
                  <c:v>5.9</c:v>
                </c:pt>
                <c:pt idx="70">
                  <c:v>5.8</c:v>
                </c:pt>
                <c:pt idx="71">
                  <c:v>5.9</c:v>
                </c:pt>
                <c:pt idx="72">
                  <c:v>6</c:v>
                </c:pt>
                <c:pt idx="73">
                  <c:v>6</c:v>
                </c:pt>
                <c:pt idx="74">
                  <c:v>6.1</c:v>
                </c:pt>
                <c:pt idx="75">
                  <c:v>6.3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6.3</c:v>
                </c:pt>
                <c:pt idx="80">
                  <c:v>6.3</c:v>
                </c:pt>
                <c:pt idx="81">
                  <c:v>6.4</c:v>
                </c:pt>
                <c:pt idx="82">
                  <c:v>6.3</c:v>
                </c:pt>
                <c:pt idx="83">
                  <c:v>6.5</c:v>
                </c:pt>
                <c:pt idx="84">
                  <c:v>6.6</c:v>
                </c:pt>
                <c:pt idx="85">
                  <c:v>7</c:v>
                </c:pt>
                <c:pt idx="86">
                  <c:v>7.1</c:v>
                </c:pt>
                <c:pt idx="87">
                  <c:v>6.8</c:v>
                </c:pt>
                <c:pt idx="88">
                  <c:v>6.9</c:v>
                </c:pt>
                <c:pt idx="89">
                  <c:v>7</c:v>
                </c:pt>
                <c:pt idx="90">
                  <c:v>7.1</c:v>
                </c:pt>
                <c:pt idx="91">
                  <c:v>7.2</c:v>
                </c:pt>
                <c:pt idx="92">
                  <c:v>7.2</c:v>
                </c:pt>
                <c:pt idx="93">
                  <c:v>7.2</c:v>
                </c:pt>
                <c:pt idx="94">
                  <c:v>7.4</c:v>
                </c:pt>
                <c:pt idx="95">
                  <c:v>7.8</c:v>
                </c:pt>
                <c:pt idx="96">
                  <c:v>7.9</c:v>
                </c:pt>
                <c:pt idx="97">
                  <c:v>8</c:v>
                </c:pt>
                <c:pt idx="98">
                  <c:v>8</c:v>
                </c:pt>
                <c:pt idx="99">
                  <c:v>7</c:v>
                </c:pt>
                <c:pt idx="100">
                  <c:v>6.8</c:v>
                </c:pt>
                <c:pt idx="101">
                  <c:v>7.3</c:v>
                </c:pt>
                <c:pt idx="102">
                  <c:v>7.3</c:v>
                </c:pt>
                <c:pt idx="103">
                  <c:v>7.3</c:v>
                </c:pt>
                <c:pt idx="104">
                  <c:v>7.2</c:v>
                </c:pt>
                <c:pt idx="105">
                  <c:v>7.1</c:v>
                </c:pt>
                <c:pt idx="106">
                  <c:v>7.2</c:v>
                </c:pt>
                <c:pt idx="107">
                  <c:v>7.1</c:v>
                </c:pt>
                <c:pt idx="108">
                  <c:v>7.2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7.5</c:v>
                </c:pt>
                <c:pt idx="114">
                  <c:v>7.6</c:v>
                </c:pt>
                <c:pt idx="115">
                  <c:v>7.5</c:v>
                </c:pt>
                <c:pt idx="116">
                  <c:v>7.5</c:v>
                </c:pt>
                <c:pt idx="117">
                  <c:v>7.7</c:v>
                </c:pt>
                <c:pt idx="118">
                  <c:v>7.8</c:v>
                </c:pt>
                <c:pt idx="119">
                  <c:v>7.7</c:v>
                </c:pt>
                <c:pt idx="120">
                  <c:v>7.7</c:v>
                </c:pt>
                <c:pt idx="121">
                  <c:v>7.7</c:v>
                </c:pt>
                <c:pt idx="122">
                  <c:v>7.7</c:v>
                </c:pt>
                <c:pt idx="123">
                  <c:v>7.8</c:v>
                </c:pt>
                <c:pt idx="124">
                  <c:v>7.8</c:v>
                </c:pt>
                <c:pt idx="125">
                  <c:v>7.5</c:v>
                </c:pt>
                <c:pt idx="126">
                  <c:v>7.4</c:v>
                </c:pt>
                <c:pt idx="127">
                  <c:v>6.6</c:v>
                </c:pt>
                <c:pt idx="128">
                  <c:v>6.5</c:v>
                </c:pt>
                <c:pt idx="129">
                  <c:v>6.7</c:v>
                </c:pt>
                <c:pt idx="130">
                  <c:v>6.7</c:v>
                </c:pt>
                <c:pt idx="131">
                  <c:v>7</c:v>
                </c:pt>
                <c:pt idx="132">
                  <c:v>7.1</c:v>
                </c:pt>
                <c:pt idx="133">
                  <c:v>7.1</c:v>
                </c:pt>
                <c:pt idx="134">
                  <c:v>7.3</c:v>
                </c:pt>
                <c:pt idx="135">
                  <c:v>7.4</c:v>
                </c:pt>
                <c:pt idx="136">
                  <c:v>7.5</c:v>
                </c:pt>
                <c:pt idx="137">
                  <c:v>7.6</c:v>
                </c:pt>
                <c:pt idx="138">
                  <c:v>7.2</c:v>
                </c:pt>
                <c:pt idx="139">
                  <c:v>7.2</c:v>
                </c:pt>
                <c:pt idx="140">
                  <c:v>7.1</c:v>
                </c:pt>
                <c:pt idx="141">
                  <c:v>7</c:v>
                </c:pt>
                <c:pt idx="142">
                  <c:v>6.8</c:v>
                </c:pt>
                <c:pt idx="143">
                  <c:v>6.7</c:v>
                </c:pt>
                <c:pt idx="144">
                  <c:v>6.6</c:v>
                </c:pt>
                <c:pt idx="145">
                  <c:v>6.6</c:v>
                </c:pt>
                <c:pt idx="146">
                  <c:v>6.7</c:v>
                </c:pt>
                <c:pt idx="147">
                  <c:v>6.7</c:v>
                </c:pt>
                <c:pt idx="148">
                  <c:v>6.7</c:v>
                </c:pt>
                <c:pt idx="149">
                  <c:v>6.7</c:v>
                </c:pt>
                <c:pt idx="150">
                  <c:v>6.7</c:v>
                </c:pt>
                <c:pt idx="151">
                  <c:v>6.7</c:v>
                </c:pt>
                <c:pt idx="152">
                  <c:v>6.7</c:v>
                </c:pt>
                <c:pt idx="153">
                  <c:v>6.7</c:v>
                </c:pt>
                <c:pt idx="154">
                  <c:v>6.7</c:v>
                </c:pt>
                <c:pt idx="155">
                  <c:v>6.6</c:v>
                </c:pt>
                <c:pt idx="156">
                  <c:v>6.6</c:v>
                </c:pt>
                <c:pt idx="157">
                  <c:v>6.7</c:v>
                </c:pt>
                <c:pt idx="158">
                  <c:v>6.8</c:v>
                </c:pt>
                <c:pt idx="159">
                  <c:v>6.9</c:v>
                </c:pt>
                <c:pt idx="160">
                  <c:v>6.8</c:v>
                </c:pt>
                <c:pt idx="161">
                  <c:v>6.8</c:v>
                </c:pt>
                <c:pt idx="162">
                  <c:v>6.8</c:v>
                </c:pt>
                <c:pt idx="163">
                  <c:v>6.8</c:v>
                </c:pt>
                <c:pt idx="164">
                  <c:v>6.7</c:v>
                </c:pt>
                <c:pt idx="165">
                  <c:v>6.7</c:v>
                </c:pt>
                <c:pt idx="166">
                  <c:v>6.7</c:v>
                </c:pt>
                <c:pt idx="167">
                  <c:v>6.7</c:v>
                </c:pt>
                <c:pt idx="168">
                  <c:v>6.7</c:v>
                </c:pt>
                <c:pt idx="169">
                  <c:v>6.7</c:v>
                </c:pt>
                <c:pt idx="170">
                  <c:v>6.7</c:v>
                </c:pt>
                <c:pt idx="171">
                  <c:v>6.7</c:v>
                </c:pt>
                <c:pt idx="172">
                  <c:v>6.6</c:v>
                </c:pt>
                <c:pt idx="173">
                  <c:v>6.7</c:v>
                </c:pt>
                <c:pt idx="174">
                  <c:v>6.7</c:v>
                </c:pt>
                <c:pt idx="175">
                  <c:v>6.7</c:v>
                </c:pt>
                <c:pt idx="176">
                  <c:v>6.8</c:v>
                </c:pt>
                <c:pt idx="177">
                  <c:v>6.8</c:v>
                </c:pt>
                <c:pt idx="178">
                  <c:v>6.9</c:v>
                </c:pt>
                <c:pt idx="179">
                  <c:v>6.9</c:v>
                </c:pt>
                <c:pt idx="180">
                  <c:v>7</c:v>
                </c:pt>
                <c:pt idx="181">
                  <c:v>7</c:v>
                </c:pt>
                <c:pt idx="182">
                  <c:v>7</c:v>
                </c:pt>
                <c:pt idx="183">
                  <c:v>7.3</c:v>
                </c:pt>
                <c:pt idx="184">
                  <c:v>7.1</c:v>
                </c:pt>
                <c:pt idx="185">
                  <c:v>7.1</c:v>
                </c:pt>
                <c:pt idx="186">
                  <c:v>7</c:v>
                </c:pt>
                <c:pt idx="187">
                  <c:v>7.1</c:v>
                </c:pt>
                <c:pt idx="188">
                  <c:v>7.6</c:v>
                </c:pt>
                <c:pt idx="189">
                  <c:v>7.1</c:v>
                </c:pt>
                <c:pt idx="190">
                  <c:v>6.9</c:v>
                </c:pt>
                <c:pt idx="191">
                  <c:v>6.8</c:v>
                </c:pt>
                <c:pt idx="192">
                  <c:v>6.7</c:v>
                </c:pt>
                <c:pt idx="193">
                  <c:v>6.6</c:v>
                </c:pt>
                <c:pt idx="194">
                  <c:v>6.5</c:v>
                </c:pt>
                <c:pt idx="195">
                  <c:v>6.3</c:v>
                </c:pt>
                <c:pt idx="196">
                  <c:v>6.2</c:v>
                </c:pt>
                <c:pt idx="197">
                  <c:v>6.4</c:v>
                </c:pt>
                <c:pt idx="198">
                  <c:v>6.4</c:v>
                </c:pt>
                <c:pt idx="199">
                  <c:v>6.5</c:v>
                </c:pt>
                <c:pt idx="200">
                  <c:v>6.6</c:v>
                </c:pt>
                <c:pt idx="201">
                  <c:v>6.6</c:v>
                </c:pt>
                <c:pt idx="202">
                  <c:v>6.6</c:v>
                </c:pt>
                <c:pt idx="203">
                  <c:v>6.6</c:v>
                </c:pt>
                <c:pt idx="204">
                  <c:v>6.6</c:v>
                </c:pt>
                <c:pt idx="205">
                  <c:v>6.5</c:v>
                </c:pt>
                <c:pt idx="206">
                  <c:v>6.5</c:v>
                </c:pt>
                <c:pt idx="207">
                  <c:v>6.5</c:v>
                </c:pt>
                <c:pt idx="208">
                  <c:v>6.4</c:v>
                </c:pt>
                <c:pt idx="209">
                  <c:v>6.4</c:v>
                </c:pt>
                <c:pt idx="210">
                  <c:v>6.5</c:v>
                </c:pt>
                <c:pt idx="211">
                  <c:v>6.4</c:v>
                </c:pt>
                <c:pt idx="212">
                  <c:v>6.4</c:v>
                </c:pt>
                <c:pt idx="213">
                  <c:v>6.4</c:v>
                </c:pt>
                <c:pt idx="214">
                  <c:v>6.4</c:v>
                </c:pt>
                <c:pt idx="215">
                  <c:v>6.5</c:v>
                </c:pt>
                <c:pt idx="216">
                  <c:v>6.5</c:v>
                </c:pt>
                <c:pt idx="217">
                  <c:v>6.5</c:v>
                </c:pt>
                <c:pt idx="218">
                  <c:v>6.6</c:v>
                </c:pt>
                <c:pt idx="219">
                  <c:v>6.6</c:v>
                </c:pt>
                <c:pt idx="220">
                  <c:v>6.6</c:v>
                </c:pt>
                <c:pt idx="221">
                  <c:v>6.6</c:v>
                </c:pt>
                <c:pt idx="222">
                  <c:v>6.6</c:v>
                </c:pt>
                <c:pt idx="223">
                  <c:v>6.6</c:v>
                </c:pt>
                <c:pt idx="224">
                  <c:v>6.5</c:v>
                </c:pt>
                <c:pt idx="225">
                  <c:v>6.5</c:v>
                </c:pt>
                <c:pt idx="226">
                  <c:v>6.5</c:v>
                </c:pt>
                <c:pt idx="227">
                  <c:v>6.6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6.4</c:v>
                </c:pt>
                <c:pt idx="234">
                  <c:v>6.4</c:v>
                </c:pt>
                <c:pt idx="235">
                  <c:v>6.3</c:v>
                </c:pt>
                <c:pt idx="236">
                  <c:v>6.3</c:v>
                </c:pt>
                <c:pt idx="237">
                  <c:v>6.3</c:v>
                </c:pt>
                <c:pt idx="238">
                  <c:v>6.3</c:v>
                </c:pt>
                <c:pt idx="239">
                  <c:v>6.3</c:v>
                </c:pt>
                <c:pt idx="240">
                  <c:v>6.3</c:v>
                </c:pt>
                <c:pt idx="241">
                  <c:v>6.2</c:v>
                </c:pt>
                <c:pt idx="242">
                  <c:v>6.1</c:v>
                </c:pt>
                <c:pt idx="243">
                  <c:v>6.1</c:v>
                </c:pt>
                <c:pt idx="244">
                  <c:v>5.9</c:v>
                </c:pt>
                <c:pt idx="245">
                  <c:v>5.7</c:v>
                </c:pt>
                <c:pt idx="246">
                  <c:v>5.6</c:v>
                </c:pt>
                <c:pt idx="247">
                  <c:v>5.5</c:v>
                </c:pt>
                <c:pt idx="248">
                  <c:v>5.8</c:v>
                </c:pt>
                <c:pt idx="249">
                  <c:v>5.8</c:v>
                </c:pt>
                <c:pt idx="250">
                  <c:v>5.6</c:v>
                </c:pt>
                <c:pt idx="251">
                  <c:v>5.5</c:v>
                </c:pt>
                <c:pt idx="252">
                  <c:v>5.5</c:v>
                </c:pt>
                <c:pt idx="253">
                  <c:v>5.6</c:v>
                </c:pt>
                <c:pt idx="254">
                  <c:v>5.6</c:v>
                </c:pt>
                <c:pt idx="255">
                  <c:v>5.5</c:v>
                </c:pt>
                <c:pt idx="256">
                  <c:v>5.5</c:v>
                </c:pt>
                <c:pt idx="257">
                  <c:v>5.7</c:v>
                </c:pt>
                <c:pt idx="258">
                  <c:v>5.7</c:v>
                </c:pt>
                <c:pt idx="259">
                  <c:v>5.8</c:v>
                </c:pt>
                <c:pt idx="260">
                  <c:v>5.9</c:v>
                </c:pt>
                <c:pt idx="261">
                  <c:v>5.9</c:v>
                </c:pt>
                <c:pt idx="262">
                  <c:v>5.8</c:v>
                </c:pt>
                <c:pt idx="263">
                  <c:v>5.8</c:v>
                </c:pt>
                <c:pt idx="264">
                  <c:v>5.8</c:v>
                </c:pt>
                <c:pt idx="265">
                  <c:v>5.8</c:v>
                </c:pt>
                <c:pt idx="266">
                  <c:v>5.8</c:v>
                </c:pt>
                <c:pt idx="267">
                  <c:v>5.8</c:v>
                </c:pt>
                <c:pt idx="268">
                  <c:v>5.8</c:v>
                </c:pt>
                <c:pt idx="269">
                  <c:v>5.7</c:v>
                </c:pt>
                <c:pt idx="270">
                  <c:v>5.7</c:v>
                </c:pt>
                <c:pt idx="271">
                  <c:v>5.7</c:v>
                </c:pt>
                <c:pt idx="272">
                  <c:v>5.7</c:v>
                </c:pt>
                <c:pt idx="273">
                  <c:v>5.6</c:v>
                </c:pt>
                <c:pt idx="274">
                  <c:v>5.7</c:v>
                </c:pt>
                <c:pt idx="275">
                  <c:v>5.7</c:v>
                </c:pt>
                <c:pt idx="276">
                  <c:v>5.6</c:v>
                </c:pt>
                <c:pt idx="277">
                  <c:v>5.6</c:v>
                </c:pt>
                <c:pt idx="278">
                  <c:v>5.6</c:v>
                </c:pt>
                <c:pt idx="279">
                  <c:v>5.5</c:v>
                </c:pt>
                <c:pt idx="280">
                  <c:v>5.4</c:v>
                </c:pt>
                <c:pt idx="281">
                  <c:v>5.4</c:v>
                </c:pt>
                <c:pt idx="282">
                  <c:v>5.4</c:v>
                </c:pt>
                <c:pt idx="283">
                  <c:v>5.3</c:v>
                </c:pt>
                <c:pt idx="284">
                  <c:v>5.3</c:v>
                </c:pt>
                <c:pt idx="285">
                  <c:v>5.3</c:v>
                </c:pt>
                <c:pt idx="286">
                  <c:v>5.3</c:v>
                </c:pt>
                <c:pt idx="287">
                  <c:v>5.3</c:v>
                </c:pt>
                <c:pt idx="288">
                  <c:v>5.3</c:v>
                </c:pt>
                <c:pt idx="289">
                  <c:v>5.2</c:v>
                </c:pt>
                <c:pt idx="290">
                  <c:v>5.2</c:v>
                </c:pt>
                <c:pt idx="291">
                  <c:v>5.0999999999999996</c:v>
                </c:pt>
                <c:pt idx="292">
                  <c:v>5.2</c:v>
                </c:pt>
                <c:pt idx="293">
                  <c:v>5.2</c:v>
                </c:pt>
                <c:pt idx="294">
                  <c:v>5.2</c:v>
                </c:pt>
                <c:pt idx="295">
                  <c:v>5.2</c:v>
                </c:pt>
                <c:pt idx="296">
                  <c:v>5.2</c:v>
                </c:pt>
                <c:pt idx="297">
                  <c:v>5.2</c:v>
                </c:pt>
                <c:pt idx="298">
                  <c:v>5.2</c:v>
                </c:pt>
                <c:pt idx="299">
                  <c:v>5.0999999999999996</c:v>
                </c:pt>
                <c:pt idx="300">
                  <c:v>5.0999999999999996</c:v>
                </c:pt>
                <c:pt idx="301">
                  <c:v>5.2</c:v>
                </c:pt>
                <c:pt idx="302">
                  <c:v>5.2</c:v>
                </c:pt>
                <c:pt idx="303">
                  <c:v>5.0999999999999996</c:v>
                </c:pt>
                <c:pt idx="304">
                  <c:v>5.0999999999999996</c:v>
                </c:pt>
                <c:pt idx="305">
                  <c:v>5.0999999999999996</c:v>
                </c:pt>
                <c:pt idx="306">
                  <c:v>5</c:v>
                </c:pt>
                <c:pt idx="307">
                  <c:v>5.0999999999999996</c:v>
                </c:pt>
                <c:pt idx="308">
                  <c:v>5</c:v>
                </c:pt>
                <c:pt idx="309">
                  <c:v>5.0999999999999996</c:v>
                </c:pt>
                <c:pt idx="310">
                  <c:v>5.0999999999999996</c:v>
                </c:pt>
                <c:pt idx="311">
                  <c:v>5.0999999999999996</c:v>
                </c:pt>
                <c:pt idx="312">
                  <c:v>5.0999999999999996</c:v>
                </c:pt>
                <c:pt idx="313">
                  <c:v>5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4.9000000000000004</c:v>
                </c:pt>
                <c:pt idx="318">
                  <c:v>4.9000000000000004</c:v>
                </c:pt>
                <c:pt idx="319">
                  <c:v>4.8</c:v>
                </c:pt>
                <c:pt idx="320">
                  <c:v>4.7</c:v>
                </c:pt>
                <c:pt idx="321">
                  <c:v>4.8</c:v>
                </c:pt>
                <c:pt idx="322">
                  <c:v>4.7</c:v>
                </c:pt>
                <c:pt idx="323">
                  <c:v>4.7</c:v>
                </c:pt>
                <c:pt idx="324">
                  <c:v>4.8</c:v>
                </c:pt>
                <c:pt idx="325">
                  <c:v>4.8</c:v>
                </c:pt>
                <c:pt idx="326">
                  <c:v>4.8</c:v>
                </c:pt>
                <c:pt idx="327">
                  <c:v>4.8</c:v>
                </c:pt>
                <c:pt idx="328">
                  <c:v>4.8</c:v>
                </c:pt>
                <c:pt idx="329">
                  <c:v>4.8</c:v>
                </c:pt>
                <c:pt idx="330">
                  <c:v>4.8</c:v>
                </c:pt>
                <c:pt idx="331">
                  <c:v>4.7</c:v>
                </c:pt>
                <c:pt idx="332">
                  <c:v>4.8</c:v>
                </c:pt>
                <c:pt idx="333">
                  <c:v>4.7</c:v>
                </c:pt>
                <c:pt idx="334">
                  <c:v>4.9000000000000004</c:v>
                </c:pt>
                <c:pt idx="335">
                  <c:v>4.9000000000000004</c:v>
                </c:pt>
                <c:pt idx="336">
                  <c:v>4.9000000000000004</c:v>
                </c:pt>
                <c:pt idx="337">
                  <c:v>5</c:v>
                </c:pt>
                <c:pt idx="338">
                  <c:v>5</c:v>
                </c:pt>
                <c:pt idx="339">
                  <c:v>5</c:v>
                </c:pt>
                <c:pt idx="340">
                  <c:v>5.0999999999999996</c:v>
                </c:pt>
                <c:pt idx="341">
                  <c:v>5.0999999999999996</c:v>
                </c:pt>
                <c:pt idx="342">
                  <c:v>5</c:v>
                </c:pt>
                <c:pt idx="343">
                  <c:v>4.9000000000000004</c:v>
                </c:pt>
                <c:pt idx="344">
                  <c:v>4.8</c:v>
                </c:pt>
                <c:pt idx="345">
                  <c:v>4.8</c:v>
                </c:pt>
                <c:pt idx="346">
                  <c:v>4.8</c:v>
                </c:pt>
                <c:pt idx="347">
                  <c:v>4.8</c:v>
                </c:pt>
                <c:pt idx="348">
                  <c:v>4.8</c:v>
                </c:pt>
                <c:pt idx="349">
                  <c:v>4.8</c:v>
                </c:pt>
                <c:pt idx="350">
                  <c:v>4.8</c:v>
                </c:pt>
                <c:pt idx="351">
                  <c:v>4.8</c:v>
                </c:pt>
                <c:pt idx="352">
                  <c:v>4.8</c:v>
                </c:pt>
                <c:pt idx="353">
                  <c:v>4.8</c:v>
                </c:pt>
                <c:pt idx="354">
                  <c:v>4.8</c:v>
                </c:pt>
                <c:pt idx="355">
                  <c:v>4.8</c:v>
                </c:pt>
                <c:pt idx="356">
                  <c:v>4.8</c:v>
                </c:pt>
                <c:pt idx="357">
                  <c:v>4.8</c:v>
                </c:pt>
                <c:pt idx="358">
                  <c:v>4.8</c:v>
                </c:pt>
                <c:pt idx="359">
                  <c:v>4.8</c:v>
                </c:pt>
                <c:pt idx="360">
                  <c:v>4.8</c:v>
                </c:pt>
                <c:pt idx="361">
                  <c:v>4.7</c:v>
                </c:pt>
                <c:pt idx="362">
                  <c:v>4.7</c:v>
                </c:pt>
                <c:pt idx="363">
                  <c:v>4.7</c:v>
                </c:pt>
                <c:pt idx="364">
                  <c:v>4.5999999999999996</c:v>
                </c:pt>
                <c:pt idx="365">
                  <c:v>4.5999999999999996</c:v>
                </c:pt>
                <c:pt idx="366">
                  <c:v>4.5999999999999996</c:v>
                </c:pt>
                <c:pt idx="367">
                  <c:v>4.5999999999999996</c:v>
                </c:pt>
                <c:pt idx="368">
                  <c:v>4.5999999999999996</c:v>
                </c:pt>
                <c:pt idx="369">
                  <c:v>4.5999999999999996</c:v>
                </c:pt>
                <c:pt idx="370">
                  <c:v>4.5999999999999996</c:v>
                </c:pt>
                <c:pt idx="371">
                  <c:v>4.5999999999999996</c:v>
                </c:pt>
                <c:pt idx="372">
                  <c:v>4.5999999999999996</c:v>
                </c:pt>
                <c:pt idx="373">
                  <c:v>4.5999999999999996</c:v>
                </c:pt>
                <c:pt idx="374">
                  <c:v>4.5999999999999996</c:v>
                </c:pt>
                <c:pt idx="375">
                  <c:v>4.5</c:v>
                </c:pt>
                <c:pt idx="376">
                  <c:v>4.4000000000000004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4.2</c:v>
                </c:pt>
                <c:pt idx="381">
                  <c:v>4.2</c:v>
                </c:pt>
                <c:pt idx="382">
                  <c:v>4.2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4.2</c:v>
                </c:pt>
                <c:pt idx="398">
                  <c:v>4.2</c:v>
                </c:pt>
                <c:pt idx="399">
                  <c:v>4.2</c:v>
                </c:pt>
                <c:pt idx="400">
                  <c:v>4.0999999999999996</c:v>
                </c:pt>
                <c:pt idx="401">
                  <c:v>4.0999999999999996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3.9</c:v>
                </c:pt>
                <c:pt idx="407">
                  <c:v>3.8</c:v>
                </c:pt>
                <c:pt idx="408">
                  <c:v>3.9</c:v>
                </c:pt>
                <c:pt idx="409">
                  <c:v>4</c:v>
                </c:pt>
                <c:pt idx="410">
                  <c:v>4.0999999999999996</c:v>
                </c:pt>
                <c:pt idx="411">
                  <c:v>4.12</c:v>
                </c:pt>
                <c:pt idx="412">
                  <c:v>4.0999999999999996</c:v>
                </c:pt>
                <c:pt idx="413">
                  <c:v>4.0999999999999996</c:v>
                </c:pt>
                <c:pt idx="414">
                  <c:v>4.0999999999999996</c:v>
                </c:pt>
                <c:pt idx="415">
                  <c:v>4.09</c:v>
                </c:pt>
                <c:pt idx="416">
                  <c:v>4.08</c:v>
                </c:pt>
                <c:pt idx="417">
                  <c:v>4.05</c:v>
                </c:pt>
                <c:pt idx="418">
                  <c:v>4.0199999999999996</c:v>
                </c:pt>
                <c:pt idx="419">
                  <c:v>4.0199999999999996</c:v>
                </c:pt>
                <c:pt idx="420">
                  <c:v>4</c:v>
                </c:pt>
                <c:pt idx="421">
                  <c:v>4</c:v>
                </c:pt>
                <c:pt idx="422">
                  <c:v>3.99</c:v>
                </c:pt>
                <c:pt idx="423">
                  <c:v>3.95</c:v>
                </c:pt>
                <c:pt idx="424">
                  <c:v>3.94</c:v>
                </c:pt>
                <c:pt idx="425">
                  <c:v>3.92</c:v>
                </c:pt>
                <c:pt idx="426">
                  <c:v>3.94</c:v>
                </c:pt>
                <c:pt idx="427">
                  <c:v>4</c:v>
                </c:pt>
                <c:pt idx="428">
                  <c:v>4.07</c:v>
                </c:pt>
                <c:pt idx="429">
                  <c:v>4.04</c:v>
                </c:pt>
                <c:pt idx="430">
                  <c:v>4.01</c:v>
                </c:pt>
                <c:pt idx="431">
                  <c:v>4</c:v>
                </c:pt>
                <c:pt idx="432">
                  <c:v>4</c:v>
                </c:pt>
                <c:pt idx="433">
                  <c:v>4.01</c:v>
                </c:pt>
                <c:pt idx="434">
                  <c:v>4</c:v>
                </c:pt>
                <c:pt idx="435">
                  <c:v>4.03</c:v>
                </c:pt>
                <c:pt idx="436">
                  <c:v>4.03</c:v>
                </c:pt>
                <c:pt idx="437">
                  <c:v>4.03</c:v>
                </c:pt>
                <c:pt idx="438">
                  <c:v>4.03</c:v>
                </c:pt>
                <c:pt idx="439">
                  <c:v>4.03</c:v>
                </c:pt>
                <c:pt idx="440">
                  <c:v>4.0199999999999996</c:v>
                </c:pt>
                <c:pt idx="441">
                  <c:v>4.07</c:v>
                </c:pt>
                <c:pt idx="442">
                  <c:v>4.17</c:v>
                </c:pt>
                <c:pt idx="443">
                  <c:v>4.3099999999999996</c:v>
                </c:pt>
                <c:pt idx="444">
                  <c:v>4.2</c:v>
                </c:pt>
                <c:pt idx="445">
                  <c:v>4.09</c:v>
                </c:pt>
                <c:pt idx="446">
                  <c:v>3.99</c:v>
                </c:pt>
                <c:pt idx="447">
                  <c:v>3.99</c:v>
                </c:pt>
                <c:pt idx="448">
                  <c:v>3.96</c:v>
                </c:pt>
                <c:pt idx="449">
                  <c:v>4.0999999999999996</c:v>
                </c:pt>
                <c:pt idx="450">
                  <c:v>4.13</c:v>
                </c:pt>
                <c:pt idx="451">
                  <c:v>4.12</c:v>
                </c:pt>
                <c:pt idx="452">
                  <c:v>4.13</c:v>
                </c:pt>
                <c:pt idx="453">
                  <c:v>4.13</c:v>
                </c:pt>
                <c:pt idx="454">
                  <c:v>4.13</c:v>
                </c:pt>
                <c:pt idx="455">
                  <c:v>4.2</c:v>
                </c:pt>
                <c:pt idx="456">
                  <c:v>4.25</c:v>
                </c:pt>
                <c:pt idx="457">
                  <c:v>4.3</c:v>
                </c:pt>
                <c:pt idx="458">
                  <c:v>4.32</c:v>
                </c:pt>
                <c:pt idx="459">
                  <c:v>4.3</c:v>
                </c:pt>
                <c:pt idx="460">
                  <c:v>4.34</c:v>
                </c:pt>
                <c:pt idx="461">
                  <c:v>4.32</c:v>
                </c:pt>
                <c:pt idx="462">
                  <c:v>4.38</c:v>
                </c:pt>
                <c:pt idx="463">
                  <c:v>4.33</c:v>
                </c:pt>
                <c:pt idx="464">
                  <c:v>4.32</c:v>
                </c:pt>
                <c:pt idx="465">
                  <c:v>4.33</c:v>
                </c:pt>
                <c:pt idx="466">
                  <c:v>4.3600000000000003</c:v>
                </c:pt>
                <c:pt idx="467">
                  <c:v>4.3600000000000003</c:v>
                </c:pt>
                <c:pt idx="468">
                  <c:v>4.37</c:v>
                </c:pt>
                <c:pt idx="469">
                  <c:v>4.37</c:v>
                </c:pt>
                <c:pt idx="470">
                  <c:v>4.37</c:v>
                </c:pt>
                <c:pt idx="471">
                  <c:v>4.38</c:v>
                </c:pt>
                <c:pt idx="472">
                  <c:v>4.43</c:v>
                </c:pt>
                <c:pt idx="473">
                  <c:v>4.5199999999999996</c:v>
                </c:pt>
                <c:pt idx="474">
                  <c:v>4.53</c:v>
                </c:pt>
                <c:pt idx="475">
                  <c:v>4.5199999999999996</c:v>
                </c:pt>
                <c:pt idx="476">
                  <c:v>4.55</c:v>
                </c:pt>
                <c:pt idx="477">
                  <c:v>4.58</c:v>
                </c:pt>
                <c:pt idx="478">
                  <c:v>4.5599999999999996</c:v>
                </c:pt>
                <c:pt idx="479">
                  <c:v>4.5599999999999996</c:v>
                </c:pt>
                <c:pt idx="480">
                  <c:v>4.5199999999999996</c:v>
                </c:pt>
                <c:pt idx="481">
                  <c:v>4.53</c:v>
                </c:pt>
                <c:pt idx="482">
                  <c:v>4.54</c:v>
                </c:pt>
                <c:pt idx="483">
                  <c:v>4.5199999999999996</c:v>
                </c:pt>
                <c:pt idx="484">
                  <c:v>4.54</c:v>
                </c:pt>
                <c:pt idx="485">
                  <c:v>4.47</c:v>
                </c:pt>
                <c:pt idx="486">
                  <c:v>4.4400000000000004</c:v>
                </c:pt>
                <c:pt idx="487">
                  <c:v>4.4000000000000004</c:v>
                </c:pt>
                <c:pt idx="488">
                  <c:v>4.3499999999999996</c:v>
                </c:pt>
                <c:pt idx="489">
                  <c:v>4.3499999999999996</c:v>
                </c:pt>
                <c:pt idx="490">
                  <c:v>4.41</c:v>
                </c:pt>
                <c:pt idx="491">
                  <c:v>4.4400000000000004</c:v>
                </c:pt>
                <c:pt idx="492">
                  <c:v>4.4800000000000004</c:v>
                </c:pt>
                <c:pt idx="493">
                  <c:v>4.49</c:v>
                </c:pt>
                <c:pt idx="494">
                  <c:v>4.51</c:v>
                </c:pt>
                <c:pt idx="495">
                  <c:v>4.5199999999999996</c:v>
                </c:pt>
                <c:pt idx="496">
                  <c:v>4.49</c:v>
                </c:pt>
                <c:pt idx="497">
                  <c:v>4.49</c:v>
                </c:pt>
                <c:pt idx="498">
                  <c:v>4.4800000000000004</c:v>
                </c:pt>
                <c:pt idx="499">
                  <c:v>4.4000000000000004</c:v>
                </c:pt>
                <c:pt idx="500">
                  <c:v>4.42</c:v>
                </c:pt>
                <c:pt idx="501">
                  <c:v>4.41</c:v>
                </c:pt>
                <c:pt idx="502">
                  <c:v>4.42</c:v>
                </c:pt>
                <c:pt idx="503">
                  <c:v>4.42</c:v>
                </c:pt>
                <c:pt idx="504">
                  <c:v>4.49</c:v>
                </c:pt>
                <c:pt idx="505">
                  <c:v>4.5</c:v>
                </c:pt>
                <c:pt idx="506">
                  <c:v>4.43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4.46</c:v>
                </c:pt>
                <c:pt idx="510">
                  <c:v>4.51</c:v>
                </c:pt>
                <c:pt idx="511">
                  <c:v>4.54</c:v>
                </c:pt>
                <c:pt idx="512">
                  <c:v>4.5599999999999996</c:v>
                </c:pt>
                <c:pt idx="513">
                  <c:v>4.5999999999999996</c:v>
                </c:pt>
                <c:pt idx="514">
                  <c:v>4.6399999999999997</c:v>
                </c:pt>
                <c:pt idx="515">
                  <c:v>4.62</c:v>
                </c:pt>
                <c:pt idx="516">
                  <c:v>4.58</c:v>
                </c:pt>
                <c:pt idx="517">
                  <c:v>4.57</c:v>
                </c:pt>
                <c:pt idx="518">
                  <c:v>4.58</c:v>
                </c:pt>
                <c:pt idx="519">
                  <c:v>4.62</c:v>
                </c:pt>
                <c:pt idx="520">
                  <c:v>4.5999999999999996</c:v>
                </c:pt>
                <c:pt idx="521">
                  <c:v>4.59</c:v>
                </c:pt>
                <c:pt idx="522">
                  <c:v>4.5599999999999996</c:v>
                </c:pt>
                <c:pt idx="523">
                  <c:v>4.5</c:v>
                </c:pt>
                <c:pt idx="524">
                  <c:v>4.51</c:v>
                </c:pt>
                <c:pt idx="525">
                  <c:v>4.5199999999999996</c:v>
                </c:pt>
                <c:pt idx="526">
                  <c:v>4.5</c:v>
                </c:pt>
                <c:pt idx="527">
                  <c:v>4.47</c:v>
                </c:pt>
                <c:pt idx="528">
                  <c:v>4.46</c:v>
                </c:pt>
                <c:pt idx="529">
                  <c:v>4.43</c:v>
                </c:pt>
                <c:pt idx="530">
                  <c:v>4.45</c:v>
                </c:pt>
                <c:pt idx="531">
                  <c:v>4.43</c:v>
                </c:pt>
                <c:pt idx="532">
                  <c:v>4.43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4.43</c:v>
                </c:pt>
                <c:pt idx="536">
                  <c:v>4.41</c:v>
                </c:pt>
                <c:pt idx="537">
                  <c:v>4.3899999999999997</c:v>
                </c:pt>
                <c:pt idx="538">
                  <c:v>4.3600000000000003</c:v>
                </c:pt>
                <c:pt idx="539">
                  <c:v>4.38</c:v>
                </c:pt>
                <c:pt idx="540">
                  <c:v>4.43</c:v>
                </c:pt>
                <c:pt idx="541">
                  <c:v>4.45</c:v>
                </c:pt>
                <c:pt idx="542">
                  <c:v>4.43</c:v>
                </c:pt>
                <c:pt idx="543">
                  <c:v>4.43</c:v>
                </c:pt>
                <c:pt idx="544">
                  <c:v>4.45</c:v>
                </c:pt>
                <c:pt idx="545">
                  <c:v>4.4400000000000004</c:v>
                </c:pt>
                <c:pt idx="546">
                  <c:v>4.43</c:v>
                </c:pt>
                <c:pt idx="547">
                  <c:v>4.41</c:v>
                </c:pt>
                <c:pt idx="548">
                  <c:v>4.3899999999999997</c:v>
                </c:pt>
                <c:pt idx="549">
                  <c:v>4.3600000000000003</c:v>
                </c:pt>
                <c:pt idx="550">
                  <c:v>4.38</c:v>
                </c:pt>
                <c:pt idx="551">
                  <c:v>4.38</c:v>
                </c:pt>
                <c:pt idx="552">
                  <c:v>4.37</c:v>
                </c:pt>
                <c:pt idx="553">
                  <c:v>4.3499999999999996</c:v>
                </c:pt>
                <c:pt idx="554">
                  <c:v>4.3499999999999996</c:v>
                </c:pt>
                <c:pt idx="555">
                  <c:v>4.38</c:v>
                </c:pt>
                <c:pt idx="556">
                  <c:v>4.3899999999999997</c:v>
                </c:pt>
                <c:pt idx="557">
                  <c:v>4.41</c:v>
                </c:pt>
                <c:pt idx="558">
                  <c:v>4.45</c:v>
                </c:pt>
                <c:pt idx="559">
                  <c:v>4.42</c:v>
                </c:pt>
                <c:pt idx="560">
                  <c:v>4.42</c:v>
                </c:pt>
                <c:pt idx="561">
                  <c:v>4.4400000000000004</c:v>
                </c:pt>
                <c:pt idx="562">
                  <c:v>4.47</c:v>
                </c:pt>
                <c:pt idx="563">
                  <c:v>4.45</c:v>
                </c:pt>
                <c:pt idx="564">
                  <c:v>4.45</c:v>
                </c:pt>
                <c:pt idx="565">
                  <c:v>4.43</c:v>
                </c:pt>
                <c:pt idx="566">
                  <c:v>4.4000000000000004</c:v>
                </c:pt>
                <c:pt idx="567">
                  <c:v>4.4000000000000004</c:v>
                </c:pt>
                <c:pt idx="568">
                  <c:v>4.38</c:v>
                </c:pt>
                <c:pt idx="569">
                  <c:v>4.37</c:v>
                </c:pt>
                <c:pt idx="570">
                  <c:v>4.34</c:v>
                </c:pt>
                <c:pt idx="571">
                  <c:v>4.3099999999999996</c:v>
                </c:pt>
                <c:pt idx="572">
                  <c:v>4.3499999999999996</c:v>
                </c:pt>
                <c:pt idx="573">
                  <c:v>4.28</c:v>
                </c:pt>
                <c:pt idx="574">
                  <c:v>4.2699999999999996</c:v>
                </c:pt>
                <c:pt idx="575">
                  <c:v>4.2699999999999996</c:v>
                </c:pt>
                <c:pt idx="576">
                  <c:v>4.2699999999999996</c:v>
                </c:pt>
                <c:pt idx="577">
                  <c:v>4.2699999999999996</c:v>
                </c:pt>
                <c:pt idx="578">
                  <c:v>4.26</c:v>
                </c:pt>
                <c:pt idx="579">
                  <c:v>4.25</c:v>
                </c:pt>
                <c:pt idx="580">
                  <c:v>4.2300000000000004</c:v>
                </c:pt>
                <c:pt idx="581">
                  <c:v>4.2300000000000004</c:v>
                </c:pt>
                <c:pt idx="582">
                  <c:v>4.22</c:v>
                </c:pt>
                <c:pt idx="583">
                  <c:v>4.21</c:v>
                </c:pt>
                <c:pt idx="584">
                  <c:v>4.21</c:v>
                </c:pt>
                <c:pt idx="585">
                  <c:v>4.2</c:v>
                </c:pt>
                <c:pt idx="586">
                  <c:v>4.1900000000000004</c:v>
                </c:pt>
                <c:pt idx="587">
                  <c:v>4.18</c:v>
                </c:pt>
                <c:pt idx="588">
                  <c:v>4.21</c:v>
                </c:pt>
                <c:pt idx="589">
                  <c:v>4.2300000000000004</c:v>
                </c:pt>
                <c:pt idx="590">
                  <c:v>4.2</c:v>
                </c:pt>
                <c:pt idx="591">
                  <c:v>4.1900000000000004</c:v>
                </c:pt>
                <c:pt idx="592">
                  <c:v>4.1900000000000004</c:v>
                </c:pt>
                <c:pt idx="593">
                  <c:v>4.21</c:v>
                </c:pt>
                <c:pt idx="594">
                  <c:v>4.2</c:v>
                </c:pt>
                <c:pt idx="595">
                  <c:v>4.18</c:v>
                </c:pt>
                <c:pt idx="596">
                  <c:v>4.22</c:v>
                </c:pt>
                <c:pt idx="597">
                  <c:v>4.22</c:v>
                </c:pt>
                <c:pt idx="598">
                  <c:v>4.17</c:v>
                </c:pt>
                <c:pt idx="599">
                  <c:v>4.16</c:v>
                </c:pt>
                <c:pt idx="600">
                  <c:v>4.22</c:v>
                </c:pt>
                <c:pt idx="601">
                  <c:v>4.2300000000000004</c:v>
                </c:pt>
                <c:pt idx="602">
                  <c:v>4.26</c:v>
                </c:pt>
                <c:pt idx="603">
                  <c:v>4.26</c:v>
                </c:pt>
                <c:pt idx="604">
                  <c:v>4.21</c:v>
                </c:pt>
                <c:pt idx="605">
                  <c:v>4.2</c:v>
                </c:pt>
                <c:pt idx="606">
                  <c:v>4.24</c:v>
                </c:pt>
                <c:pt idx="607">
                  <c:v>4.24</c:v>
                </c:pt>
                <c:pt idx="608">
                  <c:v>4.25</c:v>
                </c:pt>
                <c:pt idx="609">
                  <c:v>4.2699999999999996</c:v>
                </c:pt>
                <c:pt idx="610">
                  <c:v>4.26</c:v>
                </c:pt>
                <c:pt idx="611">
                  <c:v>4.29</c:v>
                </c:pt>
                <c:pt idx="612">
                  <c:v>4.29</c:v>
                </c:pt>
                <c:pt idx="613">
                  <c:v>4.3099999999999996</c:v>
                </c:pt>
                <c:pt idx="614">
                  <c:v>4.29</c:v>
                </c:pt>
                <c:pt idx="615">
                  <c:v>4.33</c:v>
                </c:pt>
                <c:pt idx="616">
                  <c:v>4.38</c:v>
                </c:pt>
                <c:pt idx="617">
                  <c:v>4.32</c:v>
                </c:pt>
                <c:pt idx="618">
                  <c:v>4.32</c:v>
                </c:pt>
                <c:pt idx="619">
                  <c:v>4.3</c:v>
                </c:pt>
                <c:pt idx="620">
                  <c:v>4.34</c:v>
                </c:pt>
                <c:pt idx="621">
                  <c:v>4.3600000000000003</c:v>
                </c:pt>
                <c:pt idx="622">
                  <c:v>4.38</c:v>
                </c:pt>
                <c:pt idx="623">
                  <c:v>4.3600000000000003</c:v>
                </c:pt>
                <c:pt idx="624">
                  <c:v>4.37</c:v>
                </c:pt>
                <c:pt idx="625">
                  <c:v>4.37</c:v>
                </c:pt>
                <c:pt idx="626">
                  <c:v>4.3499999999999996</c:v>
                </c:pt>
                <c:pt idx="627">
                  <c:v>4.3600000000000003</c:v>
                </c:pt>
                <c:pt idx="628">
                  <c:v>4.3600000000000003</c:v>
                </c:pt>
                <c:pt idx="629">
                  <c:v>4.4000000000000004</c:v>
                </c:pt>
                <c:pt idx="630">
                  <c:v>4.37</c:v>
                </c:pt>
                <c:pt idx="631">
                  <c:v>4.37</c:v>
                </c:pt>
                <c:pt idx="632">
                  <c:v>4.46</c:v>
                </c:pt>
                <c:pt idx="633">
                  <c:v>4.7</c:v>
                </c:pt>
                <c:pt idx="634">
                  <c:v>4.55</c:v>
                </c:pt>
                <c:pt idx="635">
                  <c:v>4.41</c:v>
                </c:pt>
                <c:pt idx="636">
                  <c:v>4.4400000000000004</c:v>
                </c:pt>
                <c:pt idx="637">
                  <c:v>4.45</c:v>
                </c:pt>
                <c:pt idx="638">
                  <c:v>4.42</c:v>
                </c:pt>
                <c:pt idx="639">
                  <c:v>4.57</c:v>
                </c:pt>
                <c:pt idx="640">
                  <c:v>4.53</c:v>
                </c:pt>
                <c:pt idx="641">
                  <c:v>4.45</c:v>
                </c:pt>
                <c:pt idx="642">
                  <c:v>4.41</c:v>
                </c:pt>
                <c:pt idx="643">
                  <c:v>4.41</c:v>
                </c:pt>
                <c:pt idx="644">
                  <c:v>4.4000000000000004</c:v>
                </c:pt>
                <c:pt idx="645">
                  <c:v>4.4000000000000004</c:v>
                </c:pt>
                <c:pt idx="646">
                  <c:v>4.41</c:v>
                </c:pt>
                <c:pt idx="647">
                  <c:v>4.42</c:v>
                </c:pt>
                <c:pt idx="648">
                  <c:v>4.41</c:v>
                </c:pt>
                <c:pt idx="649">
                  <c:v>4.42</c:v>
                </c:pt>
                <c:pt idx="650">
                  <c:v>4.42</c:v>
                </c:pt>
                <c:pt idx="651">
                  <c:v>4.4000000000000004</c:v>
                </c:pt>
                <c:pt idx="652">
                  <c:v>4.4000000000000004</c:v>
                </c:pt>
                <c:pt idx="653">
                  <c:v>4.42</c:v>
                </c:pt>
                <c:pt idx="654">
                  <c:v>4.41</c:v>
                </c:pt>
                <c:pt idx="655">
                  <c:v>4.42</c:v>
                </c:pt>
                <c:pt idx="656">
                  <c:v>4.45</c:v>
                </c:pt>
                <c:pt idx="657">
                  <c:v>4.4800000000000004</c:v>
                </c:pt>
                <c:pt idx="658">
                  <c:v>4.55</c:v>
                </c:pt>
                <c:pt idx="659">
                  <c:v>4.53</c:v>
                </c:pt>
                <c:pt idx="660">
                  <c:v>4.49</c:v>
                </c:pt>
                <c:pt idx="661">
                  <c:v>4.5</c:v>
                </c:pt>
                <c:pt idx="662">
                  <c:v>4.5</c:v>
                </c:pt>
                <c:pt idx="663">
                  <c:v>4.5199999999999996</c:v>
                </c:pt>
                <c:pt idx="664">
                  <c:v>4.5199999999999996</c:v>
                </c:pt>
                <c:pt idx="665">
                  <c:v>4.57</c:v>
                </c:pt>
                <c:pt idx="666">
                  <c:v>4.55</c:v>
                </c:pt>
                <c:pt idx="667">
                  <c:v>4.5199999999999996</c:v>
                </c:pt>
                <c:pt idx="668">
                  <c:v>4.5599999999999996</c:v>
                </c:pt>
                <c:pt idx="669">
                  <c:v>4.5599999999999996</c:v>
                </c:pt>
                <c:pt idx="670">
                  <c:v>4.2699999999999996</c:v>
                </c:pt>
                <c:pt idx="671">
                  <c:v>4.3600000000000003</c:v>
                </c:pt>
                <c:pt idx="672">
                  <c:v>4.38</c:v>
                </c:pt>
                <c:pt idx="673">
                  <c:v>4.37</c:v>
                </c:pt>
                <c:pt idx="674">
                  <c:v>4.34</c:v>
                </c:pt>
                <c:pt idx="675">
                  <c:v>4.34</c:v>
                </c:pt>
                <c:pt idx="676">
                  <c:v>4.2300000000000004</c:v>
                </c:pt>
                <c:pt idx="677">
                  <c:v>4.2699999999999996</c:v>
                </c:pt>
                <c:pt idx="678">
                  <c:v>4.24</c:v>
                </c:pt>
                <c:pt idx="679">
                  <c:v>4.2300000000000004</c:v>
                </c:pt>
                <c:pt idx="680">
                  <c:v>4.26</c:v>
                </c:pt>
                <c:pt idx="681">
                  <c:v>4.25</c:v>
                </c:pt>
                <c:pt idx="682">
                  <c:v>4.24</c:v>
                </c:pt>
                <c:pt idx="683">
                  <c:v>4.25</c:v>
                </c:pt>
                <c:pt idx="684">
                  <c:v>4.33</c:v>
                </c:pt>
                <c:pt idx="685">
                  <c:v>4.37</c:v>
                </c:pt>
                <c:pt idx="686">
                  <c:v>4.34</c:v>
                </c:pt>
                <c:pt idx="687">
                  <c:v>4.29</c:v>
                </c:pt>
                <c:pt idx="688">
                  <c:v>4.32</c:v>
                </c:pt>
                <c:pt idx="689">
                  <c:v>4.26</c:v>
                </c:pt>
                <c:pt idx="690">
                  <c:v>4.24</c:v>
                </c:pt>
                <c:pt idx="691">
                  <c:v>4.26</c:v>
                </c:pt>
                <c:pt idx="692">
                  <c:v>4.2300000000000004</c:v>
                </c:pt>
                <c:pt idx="693">
                  <c:v>4.26</c:v>
                </c:pt>
                <c:pt idx="694">
                  <c:v>4.25</c:v>
                </c:pt>
                <c:pt idx="695">
                  <c:v>4.24</c:v>
                </c:pt>
                <c:pt idx="696">
                  <c:v>4.21</c:v>
                </c:pt>
                <c:pt idx="697">
                  <c:v>4.17</c:v>
                </c:pt>
                <c:pt idx="698">
                  <c:v>4.18</c:v>
                </c:pt>
                <c:pt idx="699">
                  <c:v>4.17</c:v>
                </c:pt>
                <c:pt idx="700">
                  <c:v>4.16</c:v>
                </c:pt>
                <c:pt idx="701">
                  <c:v>4.2</c:v>
                </c:pt>
                <c:pt idx="702">
                  <c:v>4.18</c:v>
                </c:pt>
                <c:pt idx="703">
                  <c:v>4.17</c:v>
                </c:pt>
                <c:pt idx="704">
                  <c:v>4.17</c:v>
                </c:pt>
                <c:pt idx="705">
                  <c:v>4.1399999999999997</c:v>
                </c:pt>
                <c:pt idx="706">
                  <c:v>4.0999999999999996</c:v>
                </c:pt>
                <c:pt idx="707">
                  <c:v>4.07</c:v>
                </c:pt>
                <c:pt idx="708">
                  <c:v>4.07</c:v>
                </c:pt>
                <c:pt idx="709">
                  <c:v>4.0199999999999996</c:v>
                </c:pt>
                <c:pt idx="710">
                  <c:v>4.0199999999999996</c:v>
                </c:pt>
                <c:pt idx="711">
                  <c:v>3.99</c:v>
                </c:pt>
                <c:pt idx="712">
                  <c:v>3.97</c:v>
                </c:pt>
                <c:pt idx="713">
                  <c:v>4.03</c:v>
                </c:pt>
                <c:pt idx="714">
                  <c:v>4.03</c:v>
                </c:pt>
                <c:pt idx="715">
                  <c:v>4</c:v>
                </c:pt>
                <c:pt idx="716">
                  <c:v>3.99</c:v>
                </c:pt>
                <c:pt idx="717">
                  <c:v>4</c:v>
                </c:pt>
                <c:pt idx="718">
                  <c:v>4.0199999999999996</c:v>
                </c:pt>
                <c:pt idx="719">
                  <c:v>4.03</c:v>
                </c:pt>
                <c:pt idx="720">
                  <c:v>4.01</c:v>
                </c:pt>
                <c:pt idx="721">
                  <c:v>4.01</c:v>
                </c:pt>
                <c:pt idx="722">
                  <c:v>4</c:v>
                </c:pt>
                <c:pt idx="723">
                  <c:v>4.01</c:v>
                </c:pt>
                <c:pt idx="724">
                  <c:v>3.98</c:v>
                </c:pt>
                <c:pt idx="725">
                  <c:v>3.99</c:v>
                </c:pt>
                <c:pt idx="726">
                  <c:v>3.99</c:v>
                </c:pt>
                <c:pt idx="727">
                  <c:v>3.99</c:v>
                </c:pt>
                <c:pt idx="728">
                  <c:v>3.95</c:v>
                </c:pt>
                <c:pt idx="729">
                  <c:v>3.91</c:v>
                </c:pt>
                <c:pt idx="730">
                  <c:v>3.97</c:v>
                </c:pt>
                <c:pt idx="731">
                  <c:v>3.94</c:v>
                </c:pt>
                <c:pt idx="732">
                  <c:v>3.95</c:v>
                </c:pt>
                <c:pt idx="733">
                  <c:v>3.97</c:v>
                </c:pt>
                <c:pt idx="734">
                  <c:v>3.95</c:v>
                </c:pt>
                <c:pt idx="735">
                  <c:v>3.95</c:v>
                </c:pt>
                <c:pt idx="736">
                  <c:v>3.94</c:v>
                </c:pt>
                <c:pt idx="737">
                  <c:v>3.9</c:v>
                </c:pt>
                <c:pt idx="738">
                  <c:v>3.9</c:v>
                </c:pt>
                <c:pt idx="739">
                  <c:v>3.87</c:v>
                </c:pt>
                <c:pt idx="740">
                  <c:v>3.89</c:v>
                </c:pt>
                <c:pt idx="741">
                  <c:v>3.88</c:v>
                </c:pt>
                <c:pt idx="742">
                  <c:v>3.86</c:v>
                </c:pt>
                <c:pt idx="743">
                  <c:v>3.79</c:v>
                </c:pt>
                <c:pt idx="744">
                  <c:v>3.75</c:v>
                </c:pt>
                <c:pt idx="745">
                  <c:v>3.71</c:v>
                </c:pt>
                <c:pt idx="746">
                  <c:v>3.58</c:v>
                </c:pt>
                <c:pt idx="747">
                  <c:v>3.57</c:v>
                </c:pt>
                <c:pt idx="748">
                  <c:v>3.66</c:v>
                </c:pt>
                <c:pt idx="749">
                  <c:v>3.74</c:v>
                </c:pt>
                <c:pt idx="750">
                  <c:v>3.75</c:v>
                </c:pt>
                <c:pt idx="751">
                  <c:v>3.85</c:v>
                </c:pt>
                <c:pt idx="752">
                  <c:v>3.92</c:v>
                </c:pt>
                <c:pt idx="753">
                  <c:v>4.03</c:v>
                </c:pt>
                <c:pt idx="754">
                  <c:v>3.99</c:v>
                </c:pt>
                <c:pt idx="755" formatCode="0.00">
                  <c:v>3.93</c:v>
                </c:pt>
                <c:pt idx="756" formatCode="0.00">
                  <c:v>3.8</c:v>
                </c:pt>
                <c:pt idx="757" formatCode="0.00">
                  <c:v>3.81</c:v>
                </c:pt>
                <c:pt idx="758" formatCode="0.00">
                  <c:v>3.83</c:v>
                </c:pt>
                <c:pt idx="759" formatCode="0.00">
                  <c:v>3.78</c:v>
                </c:pt>
                <c:pt idx="760" formatCode="0.00">
                  <c:v>3.83</c:v>
                </c:pt>
                <c:pt idx="761" formatCode="0.00">
                  <c:v>3.83</c:v>
                </c:pt>
                <c:pt idx="762" formatCode="0.00">
                  <c:v>3.83</c:v>
                </c:pt>
                <c:pt idx="763" formatCode="0.00">
                  <c:v>3.85</c:v>
                </c:pt>
                <c:pt idx="764" formatCode="0.00">
                  <c:v>3.93</c:v>
                </c:pt>
                <c:pt idx="765" formatCode="0.00">
                  <c:v>3.97</c:v>
                </c:pt>
                <c:pt idx="766" formatCode="0.00">
                  <c:v>3.98</c:v>
                </c:pt>
                <c:pt idx="767" formatCode="0.00">
                  <c:v>3.98</c:v>
                </c:pt>
                <c:pt idx="768" formatCode="0.00">
                  <c:v>3.76</c:v>
                </c:pt>
                <c:pt idx="769" formatCode="0.00">
                  <c:v>3.71</c:v>
                </c:pt>
                <c:pt idx="770" formatCode="0.00">
                  <c:v>3.5436999999999999</c:v>
                </c:pt>
                <c:pt idx="771" formatCode="0.00">
                  <c:v>3.7071999999999998</c:v>
                </c:pt>
                <c:pt idx="772" formatCode="0.00">
                  <c:v>3.7947000000000002</c:v>
                </c:pt>
                <c:pt idx="773" formatCode="0.00">
                  <c:v>3.8761999999999999</c:v>
                </c:pt>
                <c:pt idx="774" formatCode="0.00">
                  <c:v>3.8875000000000002</c:v>
                </c:pt>
                <c:pt idx="775" formatCode="0.00">
                  <c:v>3.8780000000000001</c:v>
                </c:pt>
                <c:pt idx="776" formatCode="0.00">
                  <c:v>3.8740000000000001</c:v>
                </c:pt>
                <c:pt idx="777" formatCode="0.00">
                  <c:v>3.8845999999999998</c:v>
                </c:pt>
                <c:pt idx="778" formatCode="0.00">
                  <c:v>3.8828</c:v>
                </c:pt>
                <c:pt idx="779" formatCode="0.00">
                  <c:v>3.8929</c:v>
                </c:pt>
                <c:pt idx="780" formatCode="0.00">
                  <c:v>3.9188999999999998</c:v>
                </c:pt>
                <c:pt idx="781" formatCode="0.00">
                  <c:v>3.9992000000000001</c:v>
                </c:pt>
                <c:pt idx="782" formatCode="0.00">
                  <c:v>4.0488999999999997</c:v>
                </c:pt>
                <c:pt idx="783" formatCode="0.00">
                  <c:v>4.0339999999999998</c:v>
                </c:pt>
                <c:pt idx="784" formatCode="0.00">
                  <c:v>4.0720000000000001</c:v>
                </c:pt>
                <c:pt idx="785" formatCode="0.00">
                  <c:v>4.1077000000000004</c:v>
                </c:pt>
                <c:pt idx="786" formatCode="0.00">
                  <c:v>4.0523999999999996</c:v>
                </c:pt>
                <c:pt idx="787" formatCode="0.00">
                  <c:v>4.0694999999999997</c:v>
                </c:pt>
                <c:pt idx="788" formatCode="0.00">
                  <c:v>4.0388999999999999</c:v>
                </c:pt>
                <c:pt idx="789" formatCode="0.00">
                  <c:v>3.9946999999999999</c:v>
                </c:pt>
                <c:pt idx="790" formatCode="0.00">
                  <c:v>3.9979</c:v>
                </c:pt>
                <c:pt idx="791" formatCode="0.00">
                  <c:v>4.0404</c:v>
                </c:pt>
                <c:pt idx="792" formatCode="0.00">
                  <c:v>4.0792999999999999</c:v>
                </c:pt>
                <c:pt idx="793" formatCode="0.00">
                  <c:v>4.0995999999999997</c:v>
                </c:pt>
                <c:pt idx="794" formatCode="0.00">
                  <c:v>4.0918000000000001</c:v>
                </c:pt>
                <c:pt idx="795" formatCode="0.00">
                  <c:v>4.1315</c:v>
                </c:pt>
                <c:pt idx="796" formatCode="0.00">
                  <c:v>4.2195999999999998</c:v>
                </c:pt>
                <c:pt idx="797" formatCode="0.00">
                  <c:v>4.3310000000000004</c:v>
                </c:pt>
                <c:pt idx="798" formatCode="0.00">
                  <c:v>4.3582000000000001</c:v>
                </c:pt>
                <c:pt idx="799" formatCode="0.00">
                  <c:v>4.3377999999999997</c:v>
                </c:pt>
                <c:pt idx="800" formatCode="0.00">
                  <c:v>4.3526999999999996</c:v>
                </c:pt>
                <c:pt idx="801" formatCode="0.00">
                  <c:v>4.3880999999999997</c:v>
                </c:pt>
                <c:pt idx="802" formatCode="0.00">
                  <c:v>4.4702999999999999</c:v>
                </c:pt>
                <c:pt idx="803" formatCode="0.00">
                  <c:v>4.4576000000000002</c:v>
                </c:pt>
                <c:pt idx="804" formatCode="0.00">
                  <c:v>4.4771999999999998</c:v>
                </c:pt>
                <c:pt idx="805" formatCode="0.00">
                  <c:v>4.5666000000000002</c:v>
                </c:pt>
                <c:pt idx="806" formatCode="0.00">
                  <c:v>4.6035000000000004</c:v>
                </c:pt>
                <c:pt idx="807" formatCode="0.00">
                  <c:v>4.5265000000000004</c:v>
                </c:pt>
                <c:pt idx="808" formatCode="0.00">
                  <c:v>4.4481999999999999</c:v>
                </c:pt>
                <c:pt idx="809" formatCode="0.00">
                  <c:v>4.4047000000000001</c:v>
                </c:pt>
                <c:pt idx="810">
                  <c:v>4.4115000000000002</c:v>
                </c:pt>
                <c:pt idx="811">
                  <c:v>4.4040999999999997</c:v>
                </c:pt>
                <c:pt idx="812">
                  <c:v>4.4272</c:v>
                </c:pt>
                <c:pt idx="813">
                  <c:v>4.4470000000000001</c:v>
                </c:pt>
                <c:pt idx="814">
                  <c:v>4.4767999999999999</c:v>
                </c:pt>
                <c:pt idx="815">
                  <c:v>4.5829000000000004</c:v>
                </c:pt>
                <c:pt idx="816">
                  <c:v>4.5388000000000002</c:v>
                </c:pt>
                <c:pt idx="817">
                  <c:v>4.5541</c:v>
                </c:pt>
                <c:pt idx="818">
                  <c:v>4.5720999999999998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765264"/>
        <c:axId val="672772336"/>
      </c:lineChart>
      <c:catAx>
        <c:axId val="67276852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69072"/>
        <c:crosses val="autoZero"/>
        <c:auto val="1"/>
        <c:lblAlgn val="ctr"/>
        <c:lblOffset val="100"/>
        <c:noMultiLvlLbl val="1"/>
      </c:catAx>
      <c:valAx>
        <c:axId val="672769072"/>
        <c:scaling>
          <c:orientation val="minMax"/>
          <c:min val="3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68528"/>
        <c:crosses val="autoZero"/>
        <c:crossBetween val="between"/>
      </c:valAx>
      <c:valAx>
        <c:axId val="672772336"/>
        <c:scaling>
          <c:orientation val="minMax"/>
          <c:min val="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65264"/>
        <c:crosses val="max"/>
        <c:crossBetween val="between"/>
      </c:valAx>
      <c:catAx>
        <c:axId val="6727652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2772336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6484670687903948"/>
          <c:y val="9.4294463647396853E-2"/>
          <c:w val="0.35882895582664637"/>
          <c:h val="0.103196967001540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'Գծապատկեր 3.Դ.6'!$C$1</c:f>
              <c:strCache>
                <c:ptCount val="1"/>
                <c:pt idx="0">
                  <c:v>Ռիսկ հավելավճար</c:v>
                </c:pt>
              </c:strCache>
            </c:strRef>
          </c:tx>
          <c:spPr>
            <a:solidFill>
              <a:schemeClr val="accent1">
                <a:lumMod val="10000"/>
                <a:lumOff val="90000"/>
              </a:schemeClr>
            </a:solidFill>
            <a:ln>
              <a:solidFill>
                <a:schemeClr val="accent1">
                  <a:lumMod val="10000"/>
                  <a:lumOff val="90000"/>
                </a:schemeClr>
              </a:solidFill>
            </a:ln>
            <a:effectLst/>
          </c:spPr>
          <c:invertIfNegative val="0"/>
          <c:cat>
            <c:numRef>
              <c:f>'Գծապատկեր 3.Դ.6'!$A$2:$A$1037</c:f>
              <c:numCache>
                <c:formatCode>m/d/yyyy</c:formatCode>
                <c:ptCount val="1036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44228</c:v>
                </c:pt>
                <c:pt idx="4">
                  <c:v>44229</c:v>
                </c:pt>
                <c:pt idx="5">
                  <c:v>44230</c:v>
                </c:pt>
                <c:pt idx="6">
                  <c:v>44231</c:v>
                </c:pt>
                <c:pt idx="7">
                  <c:v>44232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44243</c:v>
                </c:pt>
                <c:pt idx="14">
                  <c:v>44244</c:v>
                </c:pt>
                <c:pt idx="15">
                  <c:v>44245</c:v>
                </c:pt>
                <c:pt idx="16">
                  <c:v>44246</c:v>
                </c:pt>
                <c:pt idx="17">
                  <c:v>44249</c:v>
                </c:pt>
                <c:pt idx="18">
                  <c:v>44250</c:v>
                </c:pt>
                <c:pt idx="19">
                  <c:v>44251</c:v>
                </c:pt>
                <c:pt idx="20">
                  <c:v>44252</c:v>
                </c:pt>
                <c:pt idx="21">
                  <c:v>44253</c:v>
                </c:pt>
                <c:pt idx="22">
                  <c:v>44256</c:v>
                </c:pt>
                <c:pt idx="23">
                  <c:v>44257</c:v>
                </c:pt>
                <c:pt idx="24">
                  <c:v>44258</c:v>
                </c:pt>
                <c:pt idx="25">
                  <c:v>44259</c:v>
                </c:pt>
                <c:pt idx="26">
                  <c:v>44260</c:v>
                </c:pt>
                <c:pt idx="27">
                  <c:v>44263</c:v>
                </c:pt>
                <c:pt idx="28">
                  <c:v>44264</c:v>
                </c:pt>
                <c:pt idx="29">
                  <c:v>44265</c:v>
                </c:pt>
                <c:pt idx="30">
                  <c:v>44266</c:v>
                </c:pt>
                <c:pt idx="31">
                  <c:v>44267</c:v>
                </c:pt>
                <c:pt idx="32">
                  <c:v>44270</c:v>
                </c:pt>
                <c:pt idx="33">
                  <c:v>44271</c:v>
                </c:pt>
                <c:pt idx="34">
                  <c:v>44272</c:v>
                </c:pt>
                <c:pt idx="35">
                  <c:v>44273</c:v>
                </c:pt>
                <c:pt idx="36">
                  <c:v>44274</c:v>
                </c:pt>
                <c:pt idx="37">
                  <c:v>44277</c:v>
                </c:pt>
                <c:pt idx="38">
                  <c:v>44278</c:v>
                </c:pt>
                <c:pt idx="39">
                  <c:v>44279</c:v>
                </c:pt>
                <c:pt idx="40">
                  <c:v>44280</c:v>
                </c:pt>
                <c:pt idx="41">
                  <c:v>44281</c:v>
                </c:pt>
                <c:pt idx="42">
                  <c:v>44284</c:v>
                </c:pt>
                <c:pt idx="43">
                  <c:v>44285</c:v>
                </c:pt>
                <c:pt idx="44">
                  <c:v>44286</c:v>
                </c:pt>
                <c:pt idx="45">
                  <c:v>44287</c:v>
                </c:pt>
                <c:pt idx="46">
                  <c:v>44288</c:v>
                </c:pt>
                <c:pt idx="47">
                  <c:v>44292</c:v>
                </c:pt>
                <c:pt idx="48">
                  <c:v>44293</c:v>
                </c:pt>
                <c:pt idx="49">
                  <c:v>44294</c:v>
                </c:pt>
                <c:pt idx="50">
                  <c:v>44295</c:v>
                </c:pt>
                <c:pt idx="51">
                  <c:v>44298</c:v>
                </c:pt>
                <c:pt idx="52">
                  <c:v>44299</c:v>
                </c:pt>
                <c:pt idx="53">
                  <c:v>44300</c:v>
                </c:pt>
                <c:pt idx="54">
                  <c:v>44301</c:v>
                </c:pt>
                <c:pt idx="55">
                  <c:v>44302</c:v>
                </c:pt>
                <c:pt idx="56">
                  <c:v>44305</c:v>
                </c:pt>
                <c:pt idx="57">
                  <c:v>44306</c:v>
                </c:pt>
                <c:pt idx="58">
                  <c:v>44307</c:v>
                </c:pt>
                <c:pt idx="59">
                  <c:v>44308</c:v>
                </c:pt>
                <c:pt idx="60">
                  <c:v>44309</c:v>
                </c:pt>
                <c:pt idx="61">
                  <c:v>44312</c:v>
                </c:pt>
                <c:pt idx="62">
                  <c:v>44313</c:v>
                </c:pt>
                <c:pt idx="63">
                  <c:v>44314</c:v>
                </c:pt>
                <c:pt idx="64">
                  <c:v>44315</c:v>
                </c:pt>
                <c:pt idx="65">
                  <c:v>44316</c:v>
                </c:pt>
                <c:pt idx="66">
                  <c:v>44319</c:v>
                </c:pt>
                <c:pt idx="67">
                  <c:v>44320</c:v>
                </c:pt>
                <c:pt idx="68">
                  <c:v>44321</c:v>
                </c:pt>
                <c:pt idx="69">
                  <c:v>44322</c:v>
                </c:pt>
                <c:pt idx="70">
                  <c:v>44323</c:v>
                </c:pt>
                <c:pt idx="71">
                  <c:v>44326</c:v>
                </c:pt>
                <c:pt idx="72">
                  <c:v>44327</c:v>
                </c:pt>
                <c:pt idx="73">
                  <c:v>44328</c:v>
                </c:pt>
                <c:pt idx="74">
                  <c:v>44329</c:v>
                </c:pt>
                <c:pt idx="75">
                  <c:v>44330</c:v>
                </c:pt>
                <c:pt idx="76">
                  <c:v>44333</c:v>
                </c:pt>
                <c:pt idx="77">
                  <c:v>44334</c:v>
                </c:pt>
                <c:pt idx="78">
                  <c:v>44335</c:v>
                </c:pt>
                <c:pt idx="79">
                  <c:v>44336</c:v>
                </c:pt>
                <c:pt idx="80">
                  <c:v>44337</c:v>
                </c:pt>
                <c:pt idx="81">
                  <c:v>44340</c:v>
                </c:pt>
                <c:pt idx="82">
                  <c:v>44341</c:v>
                </c:pt>
                <c:pt idx="83">
                  <c:v>44342</c:v>
                </c:pt>
                <c:pt idx="84">
                  <c:v>44343</c:v>
                </c:pt>
                <c:pt idx="85">
                  <c:v>44344</c:v>
                </c:pt>
                <c:pt idx="86">
                  <c:v>44348</c:v>
                </c:pt>
                <c:pt idx="87">
                  <c:v>44349</c:v>
                </c:pt>
                <c:pt idx="88">
                  <c:v>44350</c:v>
                </c:pt>
                <c:pt idx="89">
                  <c:v>44351</c:v>
                </c:pt>
                <c:pt idx="90">
                  <c:v>44354</c:v>
                </c:pt>
                <c:pt idx="91">
                  <c:v>44355</c:v>
                </c:pt>
                <c:pt idx="92">
                  <c:v>44356</c:v>
                </c:pt>
                <c:pt idx="93">
                  <c:v>44357</c:v>
                </c:pt>
                <c:pt idx="94">
                  <c:v>44358</c:v>
                </c:pt>
                <c:pt idx="95">
                  <c:v>44361</c:v>
                </c:pt>
                <c:pt idx="96">
                  <c:v>44362</c:v>
                </c:pt>
                <c:pt idx="97">
                  <c:v>44363</c:v>
                </c:pt>
                <c:pt idx="98">
                  <c:v>44364</c:v>
                </c:pt>
                <c:pt idx="99">
                  <c:v>44365</c:v>
                </c:pt>
                <c:pt idx="100">
                  <c:v>44368</c:v>
                </c:pt>
                <c:pt idx="101">
                  <c:v>44369</c:v>
                </c:pt>
                <c:pt idx="102">
                  <c:v>44370</c:v>
                </c:pt>
                <c:pt idx="103">
                  <c:v>44371</c:v>
                </c:pt>
                <c:pt idx="104">
                  <c:v>44372</c:v>
                </c:pt>
                <c:pt idx="105">
                  <c:v>44375</c:v>
                </c:pt>
                <c:pt idx="106">
                  <c:v>44376</c:v>
                </c:pt>
                <c:pt idx="107">
                  <c:v>44377</c:v>
                </c:pt>
                <c:pt idx="108">
                  <c:v>44378</c:v>
                </c:pt>
                <c:pt idx="109">
                  <c:v>44379</c:v>
                </c:pt>
                <c:pt idx="110">
                  <c:v>44383</c:v>
                </c:pt>
                <c:pt idx="111">
                  <c:v>44384</c:v>
                </c:pt>
                <c:pt idx="112">
                  <c:v>44385</c:v>
                </c:pt>
                <c:pt idx="113">
                  <c:v>44386</c:v>
                </c:pt>
                <c:pt idx="114">
                  <c:v>44389</c:v>
                </c:pt>
                <c:pt idx="115">
                  <c:v>44390</c:v>
                </c:pt>
                <c:pt idx="116">
                  <c:v>44391</c:v>
                </c:pt>
                <c:pt idx="117">
                  <c:v>44392</c:v>
                </c:pt>
                <c:pt idx="118">
                  <c:v>44393</c:v>
                </c:pt>
                <c:pt idx="119">
                  <c:v>44396</c:v>
                </c:pt>
                <c:pt idx="120">
                  <c:v>44397</c:v>
                </c:pt>
                <c:pt idx="121">
                  <c:v>44398</c:v>
                </c:pt>
                <c:pt idx="122">
                  <c:v>44399</c:v>
                </c:pt>
                <c:pt idx="123">
                  <c:v>44400</c:v>
                </c:pt>
                <c:pt idx="124">
                  <c:v>44403</c:v>
                </c:pt>
                <c:pt idx="125">
                  <c:v>44404</c:v>
                </c:pt>
                <c:pt idx="126">
                  <c:v>44405</c:v>
                </c:pt>
                <c:pt idx="127">
                  <c:v>44406</c:v>
                </c:pt>
                <c:pt idx="128">
                  <c:v>44407</c:v>
                </c:pt>
                <c:pt idx="129">
                  <c:v>44410</c:v>
                </c:pt>
                <c:pt idx="130">
                  <c:v>44411</c:v>
                </c:pt>
                <c:pt idx="131">
                  <c:v>44412</c:v>
                </c:pt>
                <c:pt idx="132">
                  <c:v>44413</c:v>
                </c:pt>
                <c:pt idx="133">
                  <c:v>44414</c:v>
                </c:pt>
                <c:pt idx="134">
                  <c:v>44417</c:v>
                </c:pt>
                <c:pt idx="135">
                  <c:v>44418</c:v>
                </c:pt>
                <c:pt idx="136">
                  <c:v>44419</c:v>
                </c:pt>
                <c:pt idx="137">
                  <c:v>44420</c:v>
                </c:pt>
                <c:pt idx="138">
                  <c:v>44421</c:v>
                </c:pt>
                <c:pt idx="139">
                  <c:v>44424</c:v>
                </c:pt>
                <c:pt idx="140">
                  <c:v>44425</c:v>
                </c:pt>
                <c:pt idx="141">
                  <c:v>44426</c:v>
                </c:pt>
                <c:pt idx="142">
                  <c:v>44427</c:v>
                </c:pt>
                <c:pt idx="143">
                  <c:v>44428</c:v>
                </c:pt>
                <c:pt idx="144">
                  <c:v>44431</c:v>
                </c:pt>
                <c:pt idx="145">
                  <c:v>44432</c:v>
                </c:pt>
                <c:pt idx="146">
                  <c:v>44433</c:v>
                </c:pt>
                <c:pt idx="147">
                  <c:v>44434</c:v>
                </c:pt>
                <c:pt idx="148">
                  <c:v>44435</c:v>
                </c:pt>
                <c:pt idx="149">
                  <c:v>44438</c:v>
                </c:pt>
                <c:pt idx="150">
                  <c:v>44439</c:v>
                </c:pt>
                <c:pt idx="151">
                  <c:v>44440</c:v>
                </c:pt>
                <c:pt idx="152">
                  <c:v>44441</c:v>
                </c:pt>
                <c:pt idx="153">
                  <c:v>44442</c:v>
                </c:pt>
                <c:pt idx="154">
                  <c:v>44446</c:v>
                </c:pt>
                <c:pt idx="155">
                  <c:v>44447</c:v>
                </c:pt>
                <c:pt idx="156">
                  <c:v>44448</c:v>
                </c:pt>
                <c:pt idx="157">
                  <c:v>44449</c:v>
                </c:pt>
                <c:pt idx="158">
                  <c:v>44452</c:v>
                </c:pt>
                <c:pt idx="159">
                  <c:v>44453</c:v>
                </c:pt>
                <c:pt idx="160">
                  <c:v>44454</c:v>
                </c:pt>
                <c:pt idx="161">
                  <c:v>44455</c:v>
                </c:pt>
                <c:pt idx="162">
                  <c:v>44456</c:v>
                </c:pt>
                <c:pt idx="163">
                  <c:v>44459</c:v>
                </c:pt>
                <c:pt idx="164">
                  <c:v>44460</c:v>
                </c:pt>
                <c:pt idx="165">
                  <c:v>44461</c:v>
                </c:pt>
                <c:pt idx="166">
                  <c:v>44462</c:v>
                </c:pt>
                <c:pt idx="167">
                  <c:v>44463</c:v>
                </c:pt>
                <c:pt idx="168">
                  <c:v>44466</c:v>
                </c:pt>
                <c:pt idx="169">
                  <c:v>44467</c:v>
                </c:pt>
                <c:pt idx="170">
                  <c:v>44468</c:v>
                </c:pt>
                <c:pt idx="171">
                  <c:v>44469</c:v>
                </c:pt>
                <c:pt idx="172">
                  <c:v>44470</c:v>
                </c:pt>
                <c:pt idx="173">
                  <c:v>44473</c:v>
                </c:pt>
                <c:pt idx="174">
                  <c:v>44474</c:v>
                </c:pt>
                <c:pt idx="175">
                  <c:v>44475</c:v>
                </c:pt>
                <c:pt idx="176">
                  <c:v>44476</c:v>
                </c:pt>
                <c:pt idx="177">
                  <c:v>44477</c:v>
                </c:pt>
                <c:pt idx="178">
                  <c:v>44481</c:v>
                </c:pt>
                <c:pt idx="179">
                  <c:v>44482</c:v>
                </c:pt>
                <c:pt idx="180">
                  <c:v>44483</c:v>
                </c:pt>
                <c:pt idx="181">
                  <c:v>44484</c:v>
                </c:pt>
                <c:pt idx="182">
                  <c:v>44487</c:v>
                </c:pt>
                <c:pt idx="183">
                  <c:v>44488</c:v>
                </c:pt>
                <c:pt idx="184">
                  <c:v>44489</c:v>
                </c:pt>
                <c:pt idx="185">
                  <c:v>44490</c:v>
                </c:pt>
                <c:pt idx="186">
                  <c:v>44491</c:v>
                </c:pt>
                <c:pt idx="187">
                  <c:v>44494</c:v>
                </c:pt>
                <c:pt idx="188">
                  <c:v>44495</c:v>
                </c:pt>
                <c:pt idx="189">
                  <c:v>44496</c:v>
                </c:pt>
                <c:pt idx="190">
                  <c:v>44497</c:v>
                </c:pt>
                <c:pt idx="191">
                  <c:v>44498</c:v>
                </c:pt>
                <c:pt idx="192">
                  <c:v>44501</c:v>
                </c:pt>
                <c:pt idx="193">
                  <c:v>44502</c:v>
                </c:pt>
                <c:pt idx="194">
                  <c:v>44503</c:v>
                </c:pt>
                <c:pt idx="195">
                  <c:v>44504</c:v>
                </c:pt>
                <c:pt idx="196">
                  <c:v>44505</c:v>
                </c:pt>
                <c:pt idx="197">
                  <c:v>44508</c:v>
                </c:pt>
                <c:pt idx="198">
                  <c:v>44509</c:v>
                </c:pt>
                <c:pt idx="199">
                  <c:v>44510</c:v>
                </c:pt>
                <c:pt idx="200">
                  <c:v>44511</c:v>
                </c:pt>
                <c:pt idx="201">
                  <c:v>44515</c:v>
                </c:pt>
                <c:pt idx="202">
                  <c:v>44516</c:v>
                </c:pt>
                <c:pt idx="203">
                  <c:v>44517</c:v>
                </c:pt>
                <c:pt idx="204">
                  <c:v>44518</c:v>
                </c:pt>
                <c:pt idx="205">
                  <c:v>44519</c:v>
                </c:pt>
                <c:pt idx="206">
                  <c:v>44522</c:v>
                </c:pt>
                <c:pt idx="207">
                  <c:v>44523</c:v>
                </c:pt>
                <c:pt idx="208">
                  <c:v>44524</c:v>
                </c:pt>
                <c:pt idx="209">
                  <c:v>44526</c:v>
                </c:pt>
                <c:pt idx="210">
                  <c:v>44529</c:v>
                </c:pt>
                <c:pt idx="211">
                  <c:v>44530</c:v>
                </c:pt>
                <c:pt idx="212">
                  <c:v>44531</c:v>
                </c:pt>
                <c:pt idx="213">
                  <c:v>44532</c:v>
                </c:pt>
                <c:pt idx="214">
                  <c:v>44533</c:v>
                </c:pt>
                <c:pt idx="215">
                  <c:v>44536</c:v>
                </c:pt>
                <c:pt idx="216">
                  <c:v>44537</c:v>
                </c:pt>
                <c:pt idx="217">
                  <c:v>44538</c:v>
                </c:pt>
                <c:pt idx="218">
                  <c:v>44539</c:v>
                </c:pt>
                <c:pt idx="219">
                  <c:v>44540</c:v>
                </c:pt>
                <c:pt idx="220">
                  <c:v>44543</c:v>
                </c:pt>
                <c:pt idx="221">
                  <c:v>44544</c:v>
                </c:pt>
                <c:pt idx="222">
                  <c:v>44545</c:v>
                </c:pt>
                <c:pt idx="223">
                  <c:v>44546</c:v>
                </c:pt>
                <c:pt idx="224">
                  <c:v>44547</c:v>
                </c:pt>
                <c:pt idx="225">
                  <c:v>44550</c:v>
                </c:pt>
                <c:pt idx="226">
                  <c:v>44551</c:v>
                </c:pt>
                <c:pt idx="227">
                  <c:v>44552</c:v>
                </c:pt>
                <c:pt idx="228">
                  <c:v>44553</c:v>
                </c:pt>
                <c:pt idx="229">
                  <c:v>44557</c:v>
                </c:pt>
                <c:pt idx="230">
                  <c:v>44558</c:v>
                </c:pt>
                <c:pt idx="231">
                  <c:v>44559</c:v>
                </c:pt>
                <c:pt idx="232">
                  <c:v>44560</c:v>
                </c:pt>
                <c:pt idx="233">
                  <c:v>44561</c:v>
                </c:pt>
                <c:pt idx="234">
                  <c:v>44564</c:v>
                </c:pt>
                <c:pt idx="235">
                  <c:v>44565</c:v>
                </c:pt>
                <c:pt idx="236">
                  <c:v>44566</c:v>
                </c:pt>
                <c:pt idx="237">
                  <c:v>44567</c:v>
                </c:pt>
                <c:pt idx="238">
                  <c:v>44568</c:v>
                </c:pt>
                <c:pt idx="239">
                  <c:v>44571</c:v>
                </c:pt>
                <c:pt idx="240">
                  <c:v>44572</c:v>
                </c:pt>
                <c:pt idx="241">
                  <c:v>44573</c:v>
                </c:pt>
                <c:pt idx="242">
                  <c:v>44574</c:v>
                </c:pt>
                <c:pt idx="243">
                  <c:v>44575</c:v>
                </c:pt>
                <c:pt idx="244">
                  <c:v>44579</c:v>
                </c:pt>
                <c:pt idx="245">
                  <c:v>44580</c:v>
                </c:pt>
                <c:pt idx="246">
                  <c:v>44581</c:v>
                </c:pt>
                <c:pt idx="247">
                  <c:v>44582</c:v>
                </c:pt>
                <c:pt idx="248">
                  <c:v>44585</c:v>
                </c:pt>
                <c:pt idx="249">
                  <c:v>44586</c:v>
                </c:pt>
                <c:pt idx="250">
                  <c:v>44587</c:v>
                </c:pt>
                <c:pt idx="251">
                  <c:v>44588</c:v>
                </c:pt>
                <c:pt idx="252">
                  <c:v>44589</c:v>
                </c:pt>
                <c:pt idx="253">
                  <c:v>44592</c:v>
                </c:pt>
                <c:pt idx="254">
                  <c:v>44593</c:v>
                </c:pt>
                <c:pt idx="255">
                  <c:v>44594</c:v>
                </c:pt>
                <c:pt idx="256">
                  <c:v>44595</c:v>
                </c:pt>
                <c:pt idx="257">
                  <c:v>44596</c:v>
                </c:pt>
                <c:pt idx="258">
                  <c:v>44599</c:v>
                </c:pt>
                <c:pt idx="259">
                  <c:v>44600</c:v>
                </c:pt>
                <c:pt idx="260">
                  <c:v>44601</c:v>
                </c:pt>
                <c:pt idx="261">
                  <c:v>44602</c:v>
                </c:pt>
                <c:pt idx="262">
                  <c:v>44603</c:v>
                </c:pt>
                <c:pt idx="263">
                  <c:v>44606</c:v>
                </c:pt>
                <c:pt idx="264">
                  <c:v>44607</c:v>
                </c:pt>
                <c:pt idx="265">
                  <c:v>44608</c:v>
                </c:pt>
                <c:pt idx="266">
                  <c:v>44609</c:v>
                </c:pt>
                <c:pt idx="267">
                  <c:v>44610</c:v>
                </c:pt>
                <c:pt idx="268">
                  <c:v>44614</c:v>
                </c:pt>
                <c:pt idx="269">
                  <c:v>44615</c:v>
                </c:pt>
                <c:pt idx="270">
                  <c:v>44616</c:v>
                </c:pt>
                <c:pt idx="271">
                  <c:v>44617</c:v>
                </c:pt>
                <c:pt idx="272">
                  <c:v>44620</c:v>
                </c:pt>
                <c:pt idx="273">
                  <c:v>44621</c:v>
                </c:pt>
                <c:pt idx="274">
                  <c:v>44622</c:v>
                </c:pt>
                <c:pt idx="275">
                  <c:v>44623</c:v>
                </c:pt>
                <c:pt idx="276">
                  <c:v>44624</c:v>
                </c:pt>
                <c:pt idx="277">
                  <c:v>44627</c:v>
                </c:pt>
                <c:pt idx="278">
                  <c:v>44628</c:v>
                </c:pt>
                <c:pt idx="279">
                  <c:v>44629</c:v>
                </c:pt>
                <c:pt idx="280">
                  <c:v>44630</c:v>
                </c:pt>
                <c:pt idx="281">
                  <c:v>44631</c:v>
                </c:pt>
                <c:pt idx="282">
                  <c:v>44634</c:v>
                </c:pt>
                <c:pt idx="283">
                  <c:v>44635</c:v>
                </c:pt>
                <c:pt idx="284">
                  <c:v>44636</c:v>
                </c:pt>
                <c:pt idx="285">
                  <c:v>44637</c:v>
                </c:pt>
                <c:pt idx="286">
                  <c:v>44638</c:v>
                </c:pt>
                <c:pt idx="287">
                  <c:v>44641</c:v>
                </c:pt>
                <c:pt idx="288">
                  <c:v>44642</c:v>
                </c:pt>
                <c:pt idx="289">
                  <c:v>44643</c:v>
                </c:pt>
                <c:pt idx="290">
                  <c:v>44644</c:v>
                </c:pt>
                <c:pt idx="291">
                  <c:v>44645</c:v>
                </c:pt>
                <c:pt idx="292">
                  <c:v>44648</c:v>
                </c:pt>
                <c:pt idx="293">
                  <c:v>44649</c:v>
                </c:pt>
                <c:pt idx="294">
                  <c:v>44650</c:v>
                </c:pt>
                <c:pt idx="295">
                  <c:v>44651</c:v>
                </c:pt>
                <c:pt idx="296">
                  <c:v>44652</c:v>
                </c:pt>
                <c:pt idx="297">
                  <c:v>44655</c:v>
                </c:pt>
                <c:pt idx="298">
                  <c:v>44656</c:v>
                </c:pt>
                <c:pt idx="299">
                  <c:v>44657</c:v>
                </c:pt>
                <c:pt idx="300">
                  <c:v>44658</c:v>
                </c:pt>
                <c:pt idx="301">
                  <c:v>44659</c:v>
                </c:pt>
                <c:pt idx="302">
                  <c:v>44662</c:v>
                </c:pt>
                <c:pt idx="303">
                  <c:v>44663</c:v>
                </c:pt>
                <c:pt idx="304">
                  <c:v>44664</c:v>
                </c:pt>
                <c:pt idx="305">
                  <c:v>44665</c:v>
                </c:pt>
                <c:pt idx="306">
                  <c:v>44669</c:v>
                </c:pt>
                <c:pt idx="307">
                  <c:v>44670</c:v>
                </c:pt>
                <c:pt idx="308">
                  <c:v>44671</c:v>
                </c:pt>
                <c:pt idx="309">
                  <c:v>44672</c:v>
                </c:pt>
                <c:pt idx="310">
                  <c:v>44673</c:v>
                </c:pt>
                <c:pt idx="311">
                  <c:v>44676</c:v>
                </c:pt>
                <c:pt idx="312">
                  <c:v>44677</c:v>
                </c:pt>
                <c:pt idx="313">
                  <c:v>44678</c:v>
                </c:pt>
                <c:pt idx="314">
                  <c:v>44679</c:v>
                </c:pt>
                <c:pt idx="315">
                  <c:v>44680</c:v>
                </c:pt>
                <c:pt idx="316">
                  <c:v>44683</c:v>
                </c:pt>
                <c:pt idx="317">
                  <c:v>44684</c:v>
                </c:pt>
                <c:pt idx="318">
                  <c:v>44685</c:v>
                </c:pt>
                <c:pt idx="319">
                  <c:v>44686</c:v>
                </c:pt>
                <c:pt idx="320">
                  <c:v>44687</c:v>
                </c:pt>
                <c:pt idx="321">
                  <c:v>44690</c:v>
                </c:pt>
                <c:pt idx="322">
                  <c:v>44691</c:v>
                </c:pt>
                <c:pt idx="323">
                  <c:v>44692</c:v>
                </c:pt>
                <c:pt idx="324">
                  <c:v>44693</c:v>
                </c:pt>
                <c:pt idx="325">
                  <c:v>44694</c:v>
                </c:pt>
                <c:pt idx="326">
                  <c:v>44697</c:v>
                </c:pt>
                <c:pt idx="327">
                  <c:v>44698</c:v>
                </c:pt>
                <c:pt idx="328">
                  <c:v>44699</c:v>
                </c:pt>
                <c:pt idx="329">
                  <c:v>44700</c:v>
                </c:pt>
                <c:pt idx="330">
                  <c:v>44701</c:v>
                </c:pt>
                <c:pt idx="331">
                  <c:v>44704</c:v>
                </c:pt>
                <c:pt idx="332">
                  <c:v>44705</c:v>
                </c:pt>
                <c:pt idx="333">
                  <c:v>44706</c:v>
                </c:pt>
                <c:pt idx="334">
                  <c:v>44707</c:v>
                </c:pt>
                <c:pt idx="335">
                  <c:v>44708</c:v>
                </c:pt>
                <c:pt idx="336">
                  <c:v>44712</c:v>
                </c:pt>
                <c:pt idx="337">
                  <c:v>44715</c:v>
                </c:pt>
                <c:pt idx="338">
                  <c:v>44716</c:v>
                </c:pt>
                <c:pt idx="339">
                  <c:v>44717</c:v>
                </c:pt>
                <c:pt idx="340">
                  <c:v>44718</c:v>
                </c:pt>
                <c:pt idx="341">
                  <c:v>44719</c:v>
                </c:pt>
                <c:pt idx="342">
                  <c:v>44720</c:v>
                </c:pt>
                <c:pt idx="343">
                  <c:v>44721</c:v>
                </c:pt>
                <c:pt idx="344">
                  <c:v>44722</c:v>
                </c:pt>
                <c:pt idx="345">
                  <c:v>44725</c:v>
                </c:pt>
                <c:pt idx="346">
                  <c:v>44726</c:v>
                </c:pt>
                <c:pt idx="347">
                  <c:v>44727</c:v>
                </c:pt>
                <c:pt idx="348">
                  <c:v>44728</c:v>
                </c:pt>
                <c:pt idx="349">
                  <c:v>44729</c:v>
                </c:pt>
                <c:pt idx="350">
                  <c:v>44733</c:v>
                </c:pt>
                <c:pt idx="351">
                  <c:v>44734</c:v>
                </c:pt>
                <c:pt idx="352">
                  <c:v>44735</c:v>
                </c:pt>
                <c:pt idx="353">
                  <c:v>44736</c:v>
                </c:pt>
                <c:pt idx="354">
                  <c:v>44739</c:v>
                </c:pt>
                <c:pt idx="355">
                  <c:v>44740</c:v>
                </c:pt>
                <c:pt idx="356">
                  <c:v>44741</c:v>
                </c:pt>
                <c:pt idx="357">
                  <c:v>44742</c:v>
                </c:pt>
                <c:pt idx="358">
                  <c:v>44743</c:v>
                </c:pt>
                <c:pt idx="359">
                  <c:v>44747</c:v>
                </c:pt>
                <c:pt idx="360">
                  <c:v>44748</c:v>
                </c:pt>
                <c:pt idx="361">
                  <c:v>44749</c:v>
                </c:pt>
                <c:pt idx="362">
                  <c:v>44750</c:v>
                </c:pt>
                <c:pt idx="363">
                  <c:v>44753</c:v>
                </c:pt>
                <c:pt idx="364">
                  <c:v>44754</c:v>
                </c:pt>
                <c:pt idx="365">
                  <c:v>44755</c:v>
                </c:pt>
                <c:pt idx="366">
                  <c:v>44756</c:v>
                </c:pt>
                <c:pt idx="367">
                  <c:v>44757</c:v>
                </c:pt>
                <c:pt idx="368">
                  <c:v>44760</c:v>
                </c:pt>
                <c:pt idx="369">
                  <c:v>44761</c:v>
                </c:pt>
                <c:pt idx="370">
                  <c:v>44762</c:v>
                </c:pt>
                <c:pt idx="371">
                  <c:v>44763</c:v>
                </c:pt>
                <c:pt idx="372">
                  <c:v>44764</c:v>
                </c:pt>
                <c:pt idx="373">
                  <c:v>44767</c:v>
                </c:pt>
                <c:pt idx="374">
                  <c:v>44768</c:v>
                </c:pt>
                <c:pt idx="375">
                  <c:v>44769</c:v>
                </c:pt>
                <c:pt idx="376">
                  <c:v>44770</c:v>
                </c:pt>
                <c:pt idx="377">
                  <c:v>44771</c:v>
                </c:pt>
                <c:pt idx="378">
                  <c:v>44774</c:v>
                </c:pt>
                <c:pt idx="379">
                  <c:v>44775</c:v>
                </c:pt>
                <c:pt idx="380">
                  <c:v>44776</c:v>
                </c:pt>
                <c:pt idx="381">
                  <c:v>44777</c:v>
                </c:pt>
                <c:pt idx="382">
                  <c:v>44778</c:v>
                </c:pt>
                <c:pt idx="383">
                  <c:v>44781</c:v>
                </c:pt>
                <c:pt idx="384">
                  <c:v>44782</c:v>
                </c:pt>
                <c:pt idx="385">
                  <c:v>44783</c:v>
                </c:pt>
                <c:pt idx="386">
                  <c:v>44784</c:v>
                </c:pt>
                <c:pt idx="387">
                  <c:v>44785</c:v>
                </c:pt>
                <c:pt idx="388">
                  <c:v>44788</c:v>
                </c:pt>
                <c:pt idx="389">
                  <c:v>44789</c:v>
                </c:pt>
                <c:pt idx="390">
                  <c:v>44790</c:v>
                </c:pt>
                <c:pt idx="391">
                  <c:v>44791</c:v>
                </c:pt>
                <c:pt idx="392">
                  <c:v>44792</c:v>
                </c:pt>
                <c:pt idx="393">
                  <c:v>44795</c:v>
                </c:pt>
                <c:pt idx="394">
                  <c:v>44796</c:v>
                </c:pt>
                <c:pt idx="395">
                  <c:v>44797</c:v>
                </c:pt>
                <c:pt idx="396">
                  <c:v>44798</c:v>
                </c:pt>
                <c:pt idx="397">
                  <c:v>44799</c:v>
                </c:pt>
                <c:pt idx="398">
                  <c:v>44802</c:v>
                </c:pt>
                <c:pt idx="399">
                  <c:v>44803</c:v>
                </c:pt>
                <c:pt idx="400">
                  <c:v>44804</c:v>
                </c:pt>
                <c:pt idx="401">
                  <c:v>44805</c:v>
                </c:pt>
                <c:pt idx="402">
                  <c:v>44806</c:v>
                </c:pt>
                <c:pt idx="403">
                  <c:v>44810</c:v>
                </c:pt>
                <c:pt idx="404">
                  <c:v>44811</c:v>
                </c:pt>
                <c:pt idx="405">
                  <c:v>44812</c:v>
                </c:pt>
                <c:pt idx="406">
                  <c:v>44813</c:v>
                </c:pt>
                <c:pt idx="407">
                  <c:v>44816</c:v>
                </c:pt>
                <c:pt idx="408">
                  <c:v>44817</c:v>
                </c:pt>
                <c:pt idx="409">
                  <c:v>44818</c:v>
                </c:pt>
                <c:pt idx="410">
                  <c:v>44819</c:v>
                </c:pt>
                <c:pt idx="411">
                  <c:v>44820</c:v>
                </c:pt>
                <c:pt idx="412">
                  <c:v>44823</c:v>
                </c:pt>
                <c:pt idx="413">
                  <c:v>44824</c:v>
                </c:pt>
                <c:pt idx="414">
                  <c:v>44825</c:v>
                </c:pt>
                <c:pt idx="415">
                  <c:v>44826</c:v>
                </c:pt>
                <c:pt idx="416">
                  <c:v>44827</c:v>
                </c:pt>
                <c:pt idx="417">
                  <c:v>44830</c:v>
                </c:pt>
                <c:pt idx="418">
                  <c:v>44831</c:v>
                </c:pt>
                <c:pt idx="419">
                  <c:v>44832</c:v>
                </c:pt>
                <c:pt idx="420">
                  <c:v>44833</c:v>
                </c:pt>
                <c:pt idx="421">
                  <c:v>44834</c:v>
                </c:pt>
                <c:pt idx="422">
                  <c:v>44837</c:v>
                </c:pt>
                <c:pt idx="423">
                  <c:v>44838</c:v>
                </c:pt>
                <c:pt idx="424">
                  <c:v>44839</c:v>
                </c:pt>
                <c:pt idx="425">
                  <c:v>44840</c:v>
                </c:pt>
                <c:pt idx="426">
                  <c:v>44841</c:v>
                </c:pt>
                <c:pt idx="427">
                  <c:v>44845</c:v>
                </c:pt>
                <c:pt idx="428">
                  <c:v>44846</c:v>
                </c:pt>
                <c:pt idx="429">
                  <c:v>44847</c:v>
                </c:pt>
                <c:pt idx="430">
                  <c:v>44848</c:v>
                </c:pt>
                <c:pt idx="431">
                  <c:v>44851</c:v>
                </c:pt>
                <c:pt idx="432">
                  <c:v>44852</c:v>
                </c:pt>
                <c:pt idx="433">
                  <c:v>44853</c:v>
                </c:pt>
                <c:pt idx="434">
                  <c:v>44854</c:v>
                </c:pt>
                <c:pt idx="435">
                  <c:v>44855</c:v>
                </c:pt>
                <c:pt idx="436">
                  <c:v>44858</c:v>
                </c:pt>
                <c:pt idx="437">
                  <c:v>44859</c:v>
                </c:pt>
                <c:pt idx="438">
                  <c:v>44860</c:v>
                </c:pt>
                <c:pt idx="439">
                  <c:v>44861</c:v>
                </c:pt>
                <c:pt idx="440">
                  <c:v>44862</c:v>
                </c:pt>
                <c:pt idx="441">
                  <c:v>44865</c:v>
                </c:pt>
                <c:pt idx="442">
                  <c:v>44866</c:v>
                </c:pt>
                <c:pt idx="443">
                  <c:v>44867</c:v>
                </c:pt>
                <c:pt idx="444">
                  <c:v>44868</c:v>
                </c:pt>
                <c:pt idx="445">
                  <c:v>44869</c:v>
                </c:pt>
                <c:pt idx="446">
                  <c:v>44872</c:v>
                </c:pt>
                <c:pt idx="447">
                  <c:v>44873</c:v>
                </c:pt>
                <c:pt idx="448">
                  <c:v>44874</c:v>
                </c:pt>
                <c:pt idx="449">
                  <c:v>44875</c:v>
                </c:pt>
                <c:pt idx="450">
                  <c:v>44879</c:v>
                </c:pt>
                <c:pt idx="451">
                  <c:v>44880</c:v>
                </c:pt>
                <c:pt idx="452">
                  <c:v>44881</c:v>
                </c:pt>
                <c:pt idx="453">
                  <c:v>44882</c:v>
                </c:pt>
                <c:pt idx="454">
                  <c:v>44883</c:v>
                </c:pt>
                <c:pt idx="455">
                  <c:v>44886</c:v>
                </c:pt>
                <c:pt idx="456">
                  <c:v>44887</c:v>
                </c:pt>
                <c:pt idx="457">
                  <c:v>44888</c:v>
                </c:pt>
                <c:pt idx="458">
                  <c:v>44890</c:v>
                </c:pt>
                <c:pt idx="459">
                  <c:v>44893</c:v>
                </c:pt>
                <c:pt idx="460">
                  <c:v>44894</c:v>
                </c:pt>
                <c:pt idx="461">
                  <c:v>44895</c:v>
                </c:pt>
                <c:pt idx="462">
                  <c:v>44896</c:v>
                </c:pt>
                <c:pt idx="463">
                  <c:v>44897</c:v>
                </c:pt>
                <c:pt idx="464">
                  <c:v>44900</c:v>
                </c:pt>
                <c:pt idx="465">
                  <c:v>44901</c:v>
                </c:pt>
                <c:pt idx="466">
                  <c:v>44902</c:v>
                </c:pt>
                <c:pt idx="467">
                  <c:v>44903</c:v>
                </c:pt>
                <c:pt idx="468">
                  <c:v>44904</c:v>
                </c:pt>
                <c:pt idx="469">
                  <c:v>44907</c:v>
                </c:pt>
                <c:pt idx="470">
                  <c:v>44908</c:v>
                </c:pt>
                <c:pt idx="471">
                  <c:v>44909</c:v>
                </c:pt>
                <c:pt idx="472">
                  <c:v>44910</c:v>
                </c:pt>
                <c:pt idx="473">
                  <c:v>44911</c:v>
                </c:pt>
                <c:pt idx="474">
                  <c:v>44914</c:v>
                </c:pt>
                <c:pt idx="475">
                  <c:v>44915</c:v>
                </c:pt>
                <c:pt idx="476">
                  <c:v>44916</c:v>
                </c:pt>
                <c:pt idx="477">
                  <c:v>44917</c:v>
                </c:pt>
                <c:pt idx="478">
                  <c:v>44918</c:v>
                </c:pt>
                <c:pt idx="479">
                  <c:v>44922</c:v>
                </c:pt>
                <c:pt idx="480">
                  <c:v>44923</c:v>
                </c:pt>
                <c:pt idx="481">
                  <c:v>44924</c:v>
                </c:pt>
                <c:pt idx="482">
                  <c:v>44925</c:v>
                </c:pt>
                <c:pt idx="483">
                  <c:v>44929</c:v>
                </c:pt>
                <c:pt idx="484">
                  <c:v>44930</c:v>
                </c:pt>
                <c:pt idx="485">
                  <c:v>44931</c:v>
                </c:pt>
                <c:pt idx="486">
                  <c:v>44932</c:v>
                </c:pt>
                <c:pt idx="487">
                  <c:v>44935</c:v>
                </c:pt>
                <c:pt idx="488">
                  <c:v>44936</c:v>
                </c:pt>
                <c:pt idx="489">
                  <c:v>44937</c:v>
                </c:pt>
                <c:pt idx="490">
                  <c:v>44938</c:v>
                </c:pt>
                <c:pt idx="491">
                  <c:v>44939</c:v>
                </c:pt>
                <c:pt idx="492">
                  <c:v>44943</c:v>
                </c:pt>
                <c:pt idx="493">
                  <c:v>44944</c:v>
                </c:pt>
                <c:pt idx="494">
                  <c:v>44945</c:v>
                </c:pt>
                <c:pt idx="495">
                  <c:v>44946</c:v>
                </c:pt>
                <c:pt idx="496">
                  <c:v>44949</c:v>
                </c:pt>
                <c:pt idx="497">
                  <c:v>44950</c:v>
                </c:pt>
                <c:pt idx="498">
                  <c:v>44951</c:v>
                </c:pt>
                <c:pt idx="499">
                  <c:v>44952</c:v>
                </c:pt>
                <c:pt idx="500">
                  <c:v>44953</c:v>
                </c:pt>
                <c:pt idx="501">
                  <c:v>44956</c:v>
                </c:pt>
                <c:pt idx="502">
                  <c:v>44957</c:v>
                </c:pt>
                <c:pt idx="503">
                  <c:v>44958</c:v>
                </c:pt>
                <c:pt idx="504">
                  <c:v>44959</c:v>
                </c:pt>
                <c:pt idx="505">
                  <c:v>44960</c:v>
                </c:pt>
                <c:pt idx="506">
                  <c:v>44963</c:v>
                </c:pt>
                <c:pt idx="507">
                  <c:v>44964</c:v>
                </c:pt>
                <c:pt idx="508">
                  <c:v>44965</c:v>
                </c:pt>
                <c:pt idx="509">
                  <c:v>44966</c:v>
                </c:pt>
                <c:pt idx="510">
                  <c:v>44967</c:v>
                </c:pt>
                <c:pt idx="511">
                  <c:v>44970</c:v>
                </c:pt>
                <c:pt idx="512">
                  <c:v>44971</c:v>
                </c:pt>
                <c:pt idx="513">
                  <c:v>44972</c:v>
                </c:pt>
                <c:pt idx="514">
                  <c:v>44973</c:v>
                </c:pt>
                <c:pt idx="515">
                  <c:v>44974</c:v>
                </c:pt>
                <c:pt idx="516">
                  <c:v>44978</c:v>
                </c:pt>
                <c:pt idx="517">
                  <c:v>44979</c:v>
                </c:pt>
                <c:pt idx="518">
                  <c:v>44980</c:v>
                </c:pt>
                <c:pt idx="519">
                  <c:v>44981</c:v>
                </c:pt>
                <c:pt idx="520">
                  <c:v>44984</c:v>
                </c:pt>
                <c:pt idx="521">
                  <c:v>44985</c:v>
                </c:pt>
                <c:pt idx="522">
                  <c:v>44986</c:v>
                </c:pt>
                <c:pt idx="523">
                  <c:v>44987</c:v>
                </c:pt>
                <c:pt idx="524">
                  <c:v>44988</c:v>
                </c:pt>
                <c:pt idx="525">
                  <c:v>44991</c:v>
                </c:pt>
                <c:pt idx="526">
                  <c:v>44992</c:v>
                </c:pt>
                <c:pt idx="527">
                  <c:v>44993</c:v>
                </c:pt>
                <c:pt idx="528">
                  <c:v>44994</c:v>
                </c:pt>
                <c:pt idx="529">
                  <c:v>44995</c:v>
                </c:pt>
                <c:pt idx="530">
                  <c:v>44998</c:v>
                </c:pt>
                <c:pt idx="531">
                  <c:v>44999</c:v>
                </c:pt>
                <c:pt idx="532">
                  <c:v>45000</c:v>
                </c:pt>
                <c:pt idx="533">
                  <c:v>45001</c:v>
                </c:pt>
                <c:pt idx="534">
                  <c:v>45002</c:v>
                </c:pt>
                <c:pt idx="535">
                  <c:v>45005</c:v>
                </c:pt>
                <c:pt idx="536">
                  <c:v>45006</c:v>
                </c:pt>
                <c:pt idx="537">
                  <c:v>45007</c:v>
                </c:pt>
                <c:pt idx="538">
                  <c:v>45008</c:v>
                </c:pt>
                <c:pt idx="539">
                  <c:v>45009</c:v>
                </c:pt>
                <c:pt idx="540">
                  <c:v>45012</c:v>
                </c:pt>
                <c:pt idx="541">
                  <c:v>45013</c:v>
                </c:pt>
                <c:pt idx="542">
                  <c:v>45014</c:v>
                </c:pt>
                <c:pt idx="543">
                  <c:v>45015</c:v>
                </c:pt>
                <c:pt idx="544">
                  <c:v>45016</c:v>
                </c:pt>
                <c:pt idx="545">
                  <c:v>45019</c:v>
                </c:pt>
                <c:pt idx="546">
                  <c:v>45020</c:v>
                </c:pt>
                <c:pt idx="547">
                  <c:v>45021</c:v>
                </c:pt>
                <c:pt idx="548">
                  <c:v>45022</c:v>
                </c:pt>
                <c:pt idx="549">
                  <c:v>45023</c:v>
                </c:pt>
                <c:pt idx="550">
                  <c:v>45026</c:v>
                </c:pt>
                <c:pt idx="551">
                  <c:v>45027</c:v>
                </c:pt>
                <c:pt idx="552">
                  <c:v>45028</c:v>
                </c:pt>
                <c:pt idx="553">
                  <c:v>45029</c:v>
                </c:pt>
                <c:pt idx="554">
                  <c:v>45030</c:v>
                </c:pt>
                <c:pt idx="555">
                  <c:v>45033</c:v>
                </c:pt>
                <c:pt idx="556">
                  <c:v>45034</c:v>
                </c:pt>
                <c:pt idx="557">
                  <c:v>45035</c:v>
                </c:pt>
                <c:pt idx="558">
                  <c:v>45036</c:v>
                </c:pt>
                <c:pt idx="559">
                  <c:v>45037</c:v>
                </c:pt>
                <c:pt idx="560">
                  <c:v>45040</c:v>
                </c:pt>
                <c:pt idx="561">
                  <c:v>45041</c:v>
                </c:pt>
                <c:pt idx="562">
                  <c:v>45042</c:v>
                </c:pt>
                <c:pt idx="563">
                  <c:v>45043</c:v>
                </c:pt>
                <c:pt idx="564">
                  <c:v>45044</c:v>
                </c:pt>
                <c:pt idx="565">
                  <c:v>45047</c:v>
                </c:pt>
                <c:pt idx="566">
                  <c:v>45048</c:v>
                </c:pt>
                <c:pt idx="567">
                  <c:v>45049</c:v>
                </c:pt>
                <c:pt idx="568">
                  <c:v>45050</c:v>
                </c:pt>
                <c:pt idx="569">
                  <c:v>45051</c:v>
                </c:pt>
                <c:pt idx="570">
                  <c:v>45054</c:v>
                </c:pt>
                <c:pt idx="571">
                  <c:v>45055</c:v>
                </c:pt>
                <c:pt idx="572">
                  <c:v>45056</c:v>
                </c:pt>
                <c:pt idx="573">
                  <c:v>45057</c:v>
                </c:pt>
                <c:pt idx="574">
                  <c:v>45058</c:v>
                </c:pt>
                <c:pt idx="575">
                  <c:v>45061</c:v>
                </c:pt>
                <c:pt idx="576">
                  <c:v>45062</c:v>
                </c:pt>
                <c:pt idx="577">
                  <c:v>45063</c:v>
                </c:pt>
                <c:pt idx="578">
                  <c:v>45064</c:v>
                </c:pt>
                <c:pt idx="579">
                  <c:v>45065</c:v>
                </c:pt>
                <c:pt idx="580">
                  <c:v>45068</c:v>
                </c:pt>
                <c:pt idx="581">
                  <c:v>45069</c:v>
                </c:pt>
                <c:pt idx="582">
                  <c:v>45070</c:v>
                </c:pt>
                <c:pt idx="583">
                  <c:v>45071</c:v>
                </c:pt>
                <c:pt idx="584">
                  <c:v>45072</c:v>
                </c:pt>
                <c:pt idx="585">
                  <c:v>45076</c:v>
                </c:pt>
                <c:pt idx="586">
                  <c:v>45077</c:v>
                </c:pt>
                <c:pt idx="587">
                  <c:v>45078</c:v>
                </c:pt>
                <c:pt idx="588">
                  <c:v>45079</c:v>
                </c:pt>
                <c:pt idx="589">
                  <c:v>45082</c:v>
                </c:pt>
                <c:pt idx="590">
                  <c:v>45083</c:v>
                </c:pt>
                <c:pt idx="591">
                  <c:v>45084</c:v>
                </c:pt>
                <c:pt idx="592">
                  <c:v>45085</c:v>
                </c:pt>
                <c:pt idx="593">
                  <c:v>45086</c:v>
                </c:pt>
                <c:pt idx="594">
                  <c:v>45272</c:v>
                </c:pt>
                <c:pt idx="595">
                  <c:v>45273</c:v>
                </c:pt>
                <c:pt idx="596">
                  <c:v>45274</c:v>
                </c:pt>
                <c:pt idx="597">
                  <c:v>45275</c:v>
                </c:pt>
                <c:pt idx="598">
                  <c:v>45276</c:v>
                </c:pt>
                <c:pt idx="599">
                  <c:v>45097</c:v>
                </c:pt>
                <c:pt idx="600">
                  <c:v>45098</c:v>
                </c:pt>
                <c:pt idx="601">
                  <c:v>45099</c:v>
                </c:pt>
                <c:pt idx="602">
                  <c:v>45100</c:v>
                </c:pt>
                <c:pt idx="603">
                  <c:v>45103</c:v>
                </c:pt>
                <c:pt idx="604">
                  <c:v>45104</c:v>
                </c:pt>
                <c:pt idx="605">
                  <c:v>45105</c:v>
                </c:pt>
                <c:pt idx="606">
                  <c:v>45106</c:v>
                </c:pt>
                <c:pt idx="607">
                  <c:v>45107</c:v>
                </c:pt>
                <c:pt idx="608">
                  <c:v>45110</c:v>
                </c:pt>
                <c:pt idx="609">
                  <c:v>45112</c:v>
                </c:pt>
                <c:pt idx="610">
                  <c:v>45113</c:v>
                </c:pt>
                <c:pt idx="611">
                  <c:v>45114</c:v>
                </c:pt>
                <c:pt idx="612">
                  <c:v>45117</c:v>
                </c:pt>
                <c:pt idx="613">
                  <c:v>45118</c:v>
                </c:pt>
                <c:pt idx="614">
                  <c:v>45119</c:v>
                </c:pt>
                <c:pt idx="615">
                  <c:v>45120</c:v>
                </c:pt>
                <c:pt idx="616">
                  <c:v>45121</c:v>
                </c:pt>
                <c:pt idx="617">
                  <c:v>45124</c:v>
                </c:pt>
                <c:pt idx="618">
                  <c:v>45125</c:v>
                </c:pt>
                <c:pt idx="619">
                  <c:v>45126</c:v>
                </c:pt>
                <c:pt idx="620">
                  <c:v>45127</c:v>
                </c:pt>
                <c:pt idx="621">
                  <c:v>45128</c:v>
                </c:pt>
                <c:pt idx="622">
                  <c:v>45131</c:v>
                </c:pt>
                <c:pt idx="623">
                  <c:v>45132</c:v>
                </c:pt>
                <c:pt idx="624">
                  <c:v>45133</c:v>
                </c:pt>
                <c:pt idx="625">
                  <c:v>45134</c:v>
                </c:pt>
                <c:pt idx="626">
                  <c:v>45135</c:v>
                </c:pt>
                <c:pt idx="627">
                  <c:v>45138</c:v>
                </c:pt>
                <c:pt idx="628">
                  <c:v>45139</c:v>
                </c:pt>
                <c:pt idx="629">
                  <c:v>45140</c:v>
                </c:pt>
                <c:pt idx="630">
                  <c:v>45141</c:v>
                </c:pt>
                <c:pt idx="631">
                  <c:v>45142</c:v>
                </c:pt>
                <c:pt idx="632">
                  <c:v>45145</c:v>
                </c:pt>
                <c:pt idx="633">
                  <c:v>45146</c:v>
                </c:pt>
                <c:pt idx="634">
                  <c:v>45147</c:v>
                </c:pt>
                <c:pt idx="635">
                  <c:v>45148</c:v>
                </c:pt>
                <c:pt idx="636">
                  <c:v>45149</c:v>
                </c:pt>
                <c:pt idx="637">
                  <c:v>45152</c:v>
                </c:pt>
                <c:pt idx="638">
                  <c:v>45153</c:v>
                </c:pt>
                <c:pt idx="639">
                  <c:v>45154</c:v>
                </c:pt>
                <c:pt idx="640">
                  <c:v>45155</c:v>
                </c:pt>
                <c:pt idx="641">
                  <c:v>45156</c:v>
                </c:pt>
                <c:pt idx="642">
                  <c:v>45159</c:v>
                </c:pt>
                <c:pt idx="643">
                  <c:v>45160</c:v>
                </c:pt>
                <c:pt idx="644">
                  <c:v>45161</c:v>
                </c:pt>
                <c:pt idx="645">
                  <c:v>45162</c:v>
                </c:pt>
                <c:pt idx="646">
                  <c:v>45163</c:v>
                </c:pt>
                <c:pt idx="647">
                  <c:v>45166</c:v>
                </c:pt>
                <c:pt idx="648">
                  <c:v>45167</c:v>
                </c:pt>
                <c:pt idx="649">
                  <c:v>45168</c:v>
                </c:pt>
                <c:pt idx="650">
                  <c:v>45169</c:v>
                </c:pt>
                <c:pt idx="651">
                  <c:v>45170</c:v>
                </c:pt>
                <c:pt idx="652">
                  <c:v>45174</c:v>
                </c:pt>
                <c:pt idx="653">
                  <c:v>45175</c:v>
                </c:pt>
                <c:pt idx="654">
                  <c:v>45176</c:v>
                </c:pt>
                <c:pt idx="655">
                  <c:v>45177</c:v>
                </c:pt>
                <c:pt idx="656">
                  <c:v>45180</c:v>
                </c:pt>
                <c:pt idx="657">
                  <c:v>45181</c:v>
                </c:pt>
                <c:pt idx="658">
                  <c:v>45182</c:v>
                </c:pt>
                <c:pt idx="659">
                  <c:v>45183</c:v>
                </c:pt>
                <c:pt idx="660">
                  <c:v>45184</c:v>
                </c:pt>
                <c:pt idx="661">
                  <c:v>45187</c:v>
                </c:pt>
                <c:pt idx="662">
                  <c:v>45188</c:v>
                </c:pt>
                <c:pt idx="663">
                  <c:v>45189</c:v>
                </c:pt>
                <c:pt idx="664">
                  <c:v>45190</c:v>
                </c:pt>
                <c:pt idx="665">
                  <c:v>45191</c:v>
                </c:pt>
                <c:pt idx="666">
                  <c:v>45194</c:v>
                </c:pt>
                <c:pt idx="667">
                  <c:v>45195</c:v>
                </c:pt>
                <c:pt idx="668">
                  <c:v>45196</c:v>
                </c:pt>
                <c:pt idx="669">
                  <c:v>45197</c:v>
                </c:pt>
                <c:pt idx="670">
                  <c:v>45198</c:v>
                </c:pt>
                <c:pt idx="671">
                  <c:v>45201</c:v>
                </c:pt>
                <c:pt idx="672">
                  <c:v>45202</c:v>
                </c:pt>
                <c:pt idx="673">
                  <c:v>45203</c:v>
                </c:pt>
                <c:pt idx="674">
                  <c:v>45204</c:v>
                </c:pt>
                <c:pt idx="675">
                  <c:v>45205</c:v>
                </c:pt>
                <c:pt idx="676">
                  <c:v>45208</c:v>
                </c:pt>
                <c:pt idx="677">
                  <c:v>45209</c:v>
                </c:pt>
                <c:pt idx="678">
                  <c:v>45211</c:v>
                </c:pt>
                <c:pt idx="679">
                  <c:v>45212</c:v>
                </c:pt>
                <c:pt idx="680">
                  <c:v>45215</c:v>
                </c:pt>
                <c:pt idx="681">
                  <c:v>45216</c:v>
                </c:pt>
                <c:pt idx="682">
                  <c:v>45217</c:v>
                </c:pt>
                <c:pt idx="683">
                  <c:v>45218</c:v>
                </c:pt>
                <c:pt idx="684">
                  <c:v>45219</c:v>
                </c:pt>
                <c:pt idx="685">
                  <c:v>45222</c:v>
                </c:pt>
                <c:pt idx="686">
                  <c:v>45223</c:v>
                </c:pt>
                <c:pt idx="687">
                  <c:v>45224</c:v>
                </c:pt>
                <c:pt idx="688">
                  <c:v>45225</c:v>
                </c:pt>
                <c:pt idx="689">
                  <c:v>45226</c:v>
                </c:pt>
                <c:pt idx="690">
                  <c:v>45229</c:v>
                </c:pt>
                <c:pt idx="691">
                  <c:v>45230</c:v>
                </c:pt>
                <c:pt idx="692">
                  <c:v>45231</c:v>
                </c:pt>
                <c:pt idx="693">
                  <c:v>45232</c:v>
                </c:pt>
                <c:pt idx="694">
                  <c:v>45233</c:v>
                </c:pt>
                <c:pt idx="695">
                  <c:v>45236</c:v>
                </c:pt>
                <c:pt idx="696">
                  <c:v>45237</c:v>
                </c:pt>
                <c:pt idx="697">
                  <c:v>45238</c:v>
                </c:pt>
                <c:pt idx="698">
                  <c:v>45239</c:v>
                </c:pt>
                <c:pt idx="699">
                  <c:v>45240</c:v>
                </c:pt>
                <c:pt idx="700">
                  <c:v>45243</c:v>
                </c:pt>
                <c:pt idx="701">
                  <c:v>45244</c:v>
                </c:pt>
                <c:pt idx="702">
                  <c:v>45245</c:v>
                </c:pt>
                <c:pt idx="703">
                  <c:v>45246</c:v>
                </c:pt>
                <c:pt idx="704">
                  <c:v>45247</c:v>
                </c:pt>
                <c:pt idx="705">
                  <c:v>45250</c:v>
                </c:pt>
                <c:pt idx="706">
                  <c:v>45251</c:v>
                </c:pt>
                <c:pt idx="707">
                  <c:v>45252</c:v>
                </c:pt>
                <c:pt idx="708">
                  <c:v>45254</c:v>
                </c:pt>
                <c:pt idx="709">
                  <c:v>45257</c:v>
                </c:pt>
                <c:pt idx="710">
                  <c:v>45258</c:v>
                </c:pt>
                <c:pt idx="711">
                  <c:v>45259</c:v>
                </c:pt>
                <c:pt idx="712">
                  <c:v>45260</c:v>
                </c:pt>
                <c:pt idx="713">
                  <c:v>45261</c:v>
                </c:pt>
                <c:pt idx="714">
                  <c:v>45264</c:v>
                </c:pt>
                <c:pt idx="715">
                  <c:v>45265</c:v>
                </c:pt>
                <c:pt idx="716">
                  <c:v>45266</c:v>
                </c:pt>
                <c:pt idx="717">
                  <c:v>45267</c:v>
                </c:pt>
                <c:pt idx="718">
                  <c:v>45268</c:v>
                </c:pt>
                <c:pt idx="719">
                  <c:v>45271</c:v>
                </c:pt>
                <c:pt idx="720">
                  <c:v>45272</c:v>
                </c:pt>
                <c:pt idx="721">
                  <c:v>45273</c:v>
                </c:pt>
                <c:pt idx="722">
                  <c:v>45274</c:v>
                </c:pt>
                <c:pt idx="723">
                  <c:v>45275</c:v>
                </c:pt>
                <c:pt idx="724">
                  <c:v>45278</c:v>
                </c:pt>
                <c:pt idx="725">
                  <c:v>45279</c:v>
                </c:pt>
                <c:pt idx="726">
                  <c:v>45280</c:v>
                </c:pt>
                <c:pt idx="727">
                  <c:v>45281</c:v>
                </c:pt>
                <c:pt idx="728">
                  <c:v>45282</c:v>
                </c:pt>
                <c:pt idx="729">
                  <c:v>45286</c:v>
                </c:pt>
                <c:pt idx="730">
                  <c:v>45287</c:v>
                </c:pt>
                <c:pt idx="731">
                  <c:v>45288</c:v>
                </c:pt>
                <c:pt idx="732">
                  <c:v>45289</c:v>
                </c:pt>
                <c:pt idx="733">
                  <c:v>45293</c:v>
                </c:pt>
                <c:pt idx="734">
                  <c:v>45294</c:v>
                </c:pt>
                <c:pt idx="735">
                  <c:v>45295</c:v>
                </c:pt>
                <c:pt idx="736">
                  <c:v>45296</c:v>
                </c:pt>
                <c:pt idx="737">
                  <c:v>45299</c:v>
                </c:pt>
                <c:pt idx="738">
                  <c:v>45300</c:v>
                </c:pt>
                <c:pt idx="739">
                  <c:v>45301</c:v>
                </c:pt>
                <c:pt idx="740">
                  <c:v>45302</c:v>
                </c:pt>
                <c:pt idx="741">
                  <c:v>45303</c:v>
                </c:pt>
                <c:pt idx="742">
                  <c:v>45307</c:v>
                </c:pt>
                <c:pt idx="743">
                  <c:v>45308</c:v>
                </c:pt>
                <c:pt idx="744">
                  <c:v>45309</c:v>
                </c:pt>
                <c:pt idx="745">
                  <c:v>45310</c:v>
                </c:pt>
                <c:pt idx="746">
                  <c:v>45313</c:v>
                </c:pt>
                <c:pt idx="747">
                  <c:v>45314</c:v>
                </c:pt>
                <c:pt idx="748">
                  <c:v>45315</c:v>
                </c:pt>
                <c:pt idx="749">
                  <c:v>45316</c:v>
                </c:pt>
                <c:pt idx="750">
                  <c:v>45317</c:v>
                </c:pt>
                <c:pt idx="751">
                  <c:v>45320</c:v>
                </c:pt>
                <c:pt idx="752">
                  <c:v>45321</c:v>
                </c:pt>
                <c:pt idx="753">
                  <c:v>45322</c:v>
                </c:pt>
                <c:pt idx="754">
                  <c:v>45323</c:v>
                </c:pt>
                <c:pt idx="755">
                  <c:v>45324</c:v>
                </c:pt>
                <c:pt idx="756">
                  <c:v>45327</c:v>
                </c:pt>
                <c:pt idx="757">
                  <c:v>45328</c:v>
                </c:pt>
                <c:pt idx="758">
                  <c:v>45329</c:v>
                </c:pt>
                <c:pt idx="759">
                  <c:v>45330</c:v>
                </c:pt>
                <c:pt idx="760">
                  <c:v>45331</c:v>
                </c:pt>
                <c:pt idx="761">
                  <c:v>45334</c:v>
                </c:pt>
                <c:pt idx="762">
                  <c:v>45335</c:v>
                </c:pt>
                <c:pt idx="763">
                  <c:v>45336</c:v>
                </c:pt>
                <c:pt idx="764">
                  <c:v>45337</c:v>
                </c:pt>
                <c:pt idx="765">
                  <c:v>45338</c:v>
                </c:pt>
                <c:pt idx="766">
                  <c:v>45342</c:v>
                </c:pt>
                <c:pt idx="767">
                  <c:v>45343</c:v>
                </c:pt>
                <c:pt idx="768">
                  <c:v>45344</c:v>
                </c:pt>
                <c:pt idx="769">
                  <c:v>45345</c:v>
                </c:pt>
                <c:pt idx="770">
                  <c:v>45348</c:v>
                </c:pt>
                <c:pt idx="771">
                  <c:v>45349</c:v>
                </c:pt>
                <c:pt idx="772">
                  <c:v>45350</c:v>
                </c:pt>
                <c:pt idx="773">
                  <c:v>45351</c:v>
                </c:pt>
                <c:pt idx="774">
                  <c:v>45352</c:v>
                </c:pt>
                <c:pt idx="775">
                  <c:v>45355</c:v>
                </c:pt>
                <c:pt idx="776">
                  <c:v>45356</c:v>
                </c:pt>
                <c:pt idx="777">
                  <c:v>45357</c:v>
                </c:pt>
                <c:pt idx="778">
                  <c:v>45358</c:v>
                </c:pt>
                <c:pt idx="779">
                  <c:v>45359</c:v>
                </c:pt>
                <c:pt idx="780">
                  <c:v>45362</c:v>
                </c:pt>
                <c:pt idx="781">
                  <c:v>45363</c:v>
                </c:pt>
                <c:pt idx="782">
                  <c:v>45364</c:v>
                </c:pt>
                <c:pt idx="783">
                  <c:v>45365</c:v>
                </c:pt>
                <c:pt idx="784">
                  <c:v>45366</c:v>
                </c:pt>
                <c:pt idx="785">
                  <c:v>45369</c:v>
                </c:pt>
                <c:pt idx="786">
                  <c:v>45370</c:v>
                </c:pt>
                <c:pt idx="787">
                  <c:v>45371</c:v>
                </c:pt>
                <c:pt idx="788">
                  <c:v>45372</c:v>
                </c:pt>
                <c:pt idx="789">
                  <c:v>45373</c:v>
                </c:pt>
                <c:pt idx="790">
                  <c:v>45376</c:v>
                </c:pt>
                <c:pt idx="791">
                  <c:v>45377</c:v>
                </c:pt>
                <c:pt idx="792">
                  <c:v>45378</c:v>
                </c:pt>
                <c:pt idx="793">
                  <c:v>45379</c:v>
                </c:pt>
                <c:pt idx="794">
                  <c:v>45383</c:v>
                </c:pt>
                <c:pt idx="795">
                  <c:v>45384</c:v>
                </c:pt>
                <c:pt idx="796">
                  <c:v>45385</c:v>
                </c:pt>
                <c:pt idx="797">
                  <c:v>45386</c:v>
                </c:pt>
                <c:pt idx="798">
                  <c:v>45387</c:v>
                </c:pt>
                <c:pt idx="799">
                  <c:v>45390</c:v>
                </c:pt>
                <c:pt idx="800">
                  <c:v>45391</c:v>
                </c:pt>
                <c:pt idx="801">
                  <c:v>45392</c:v>
                </c:pt>
                <c:pt idx="802">
                  <c:v>45393</c:v>
                </c:pt>
                <c:pt idx="803">
                  <c:v>45394</c:v>
                </c:pt>
                <c:pt idx="804">
                  <c:v>45397</c:v>
                </c:pt>
                <c:pt idx="805">
                  <c:v>45398</c:v>
                </c:pt>
                <c:pt idx="806">
                  <c:v>45399</c:v>
                </c:pt>
                <c:pt idx="807">
                  <c:v>45400</c:v>
                </c:pt>
                <c:pt idx="808">
                  <c:v>45401</c:v>
                </c:pt>
                <c:pt idx="809">
                  <c:v>45404</c:v>
                </c:pt>
                <c:pt idx="810">
                  <c:v>45405</c:v>
                </c:pt>
                <c:pt idx="811">
                  <c:v>45406</c:v>
                </c:pt>
                <c:pt idx="812">
                  <c:v>45407</c:v>
                </c:pt>
                <c:pt idx="813">
                  <c:v>45408</c:v>
                </c:pt>
                <c:pt idx="814">
                  <c:v>45411</c:v>
                </c:pt>
                <c:pt idx="815">
                  <c:v>45412</c:v>
                </c:pt>
                <c:pt idx="816">
                  <c:v>45413</c:v>
                </c:pt>
                <c:pt idx="817">
                  <c:v>45414</c:v>
                </c:pt>
                <c:pt idx="818">
                  <c:v>45415</c:v>
                </c:pt>
                <c:pt idx="819">
                  <c:v>45418</c:v>
                </c:pt>
                <c:pt idx="820">
                  <c:v>45419</c:v>
                </c:pt>
                <c:pt idx="821">
                  <c:v>45420</c:v>
                </c:pt>
                <c:pt idx="822">
                  <c:v>45421</c:v>
                </c:pt>
                <c:pt idx="823">
                  <c:v>45422</c:v>
                </c:pt>
                <c:pt idx="824">
                  <c:v>45425</c:v>
                </c:pt>
                <c:pt idx="825">
                  <c:v>45426</c:v>
                </c:pt>
                <c:pt idx="826">
                  <c:v>45427</c:v>
                </c:pt>
                <c:pt idx="827">
                  <c:v>45428</c:v>
                </c:pt>
                <c:pt idx="828">
                  <c:v>45429</c:v>
                </c:pt>
                <c:pt idx="829">
                  <c:v>45432</c:v>
                </c:pt>
                <c:pt idx="830">
                  <c:v>45433</c:v>
                </c:pt>
                <c:pt idx="831">
                  <c:v>45434</c:v>
                </c:pt>
                <c:pt idx="832">
                  <c:v>45435</c:v>
                </c:pt>
                <c:pt idx="833">
                  <c:v>45436</c:v>
                </c:pt>
                <c:pt idx="834">
                  <c:v>45440</c:v>
                </c:pt>
                <c:pt idx="835">
                  <c:v>45441</c:v>
                </c:pt>
                <c:pt idx="836">
                  <c:v>45442</c:v>
                </c:pt>
                <c:pt idx="837">
                  <c:v>45443</c:v>
                </c:pt>
                <c:pt idx="838">
                  <c:v>45446</c:v>
                </c:pt>
                <c:pt idx="839">
                  <c:v>45447</c:v>
                </c:pt>
                <c:pt idx="840">
                  <c:v>45448</c:v>
                </c:pt>
                <c:pt idx="841">
                  <c:v>45449</c:v>
                </c:pt>
                <c:pt idx="842">
                  <c:v>45450</c:v>
                </c:pt>
                <c:pt idx="843">
                  <c:v>45453</c:v>
                </c:pt>
                <c:pt idx="844">
                  <c:v>45454</c:v>
                </c:pt>
                <c:pt idx="845">
                  <c:v>45455</c:v>
                </c:pt>
                <c:pt idx="846">
                  <c:v>45456</c:v>
                </c:pt>
                <c:pt idx="847">
                  <c:v>45457</c:v>
                </c:pt>
                <c:pt idx="848">
                  <c:v>45460</c:v>
                </c:pt>
                <c:pt idx="849">
                  <c:v>45461</c:v>
                </c:pt>
                <c:pt idx="850">
                  <c:v>45463</c:v>
                </c:pt>
                <c:pt idx="851">
                  <c:v>45464</c:v>
                </c:pt>
                <c:pt idx="852">
                  <c:v>45467</c:v>
                </c:pt>
                <c:pt idx="853">
                  <c:v>45468</c:v>
                </c:pt>
                <c:pt idx="854">
                  <c:v>45469</c:v>
                </c:pt>
                <c:pt idx="855">
                  <c:v>45470</c:v>
                </c:pt>
                <c:pt idx="856">
                  <c:v>45471</c:v>
                </c:pt>
                <c:pt idx="857">
                  <c:v>45474</c:v>
                </c:pt>
                <c:pt idx="858">
                  <c:v>45475</c:v>
                </c:pt>
                <c:pt idx="859">
                  <c:v>45476</c:v>
                </c:pt>
                <c:pt idx="860">
                  <c:v>45478</c:v>
                </c:pt>
                <c:pt idx="861">
                  <c:v>45481</c:v>
                </c:pt>
                <c:pt idx="862">
                  <c:v>45482</c:v>
                </c:pt>
                <c:pt idx="863">
                  <c:v>45483</c:v>
                </c:pt>
                <c:pt idx="864">
                  <c:v>45484</c:v>
                </c:pt>
                <c:pt idx="865">
                  <c:v>45485</c:v>
                </c:pt>
                <c:pt idx="866">
                  <c:v>45488</c:v>
                </c:pt>
                <c:pt idx="867">
                  <c:v>45489</c:v>
                </c:pt>
                <c:pt idx="868">
                  <c:v>45490</c:v>
                </c:pt>
                <c:pt idx="869">
                  <c:v>45491</c:v>
                </c:pt>
                <c:pt idx="870">
                  <c:v>45492</c:v>
                </c:pt>
                <c:pt idx="871">
                  <c:v>45495</c:v>
                </c:pt>
                <c:pt idx="872">
                  <c:v>45496</c:v>
                </c:pt>
                <c:pt idx="873">
                  <c:v>45497</c:v>
                </c:pt>
                <c:pt idx="874">
                  <c:v>45498</c:v>
                </c:pt>
                <c:pt idx="875">
                  <c:v>45499</c:v>
                </c:pt>
                <c:pt idx="876">
                  <c:v>45502</c:v>
                </c:pt>
                <c:pt idx="877">
                  <c:v>45503</c:v>
                </c:pt>
                <c:pt idx="878">
                  <c:v>45504</c:v>
                </c:pt>
                <c:pt idx="879">
                  <c:v>45505</c:v>
                </c:pt>
                <c:pt idx="880">
                  <c:v>45506</c:v>
                </c:pt>
                <c:pt idx="881">
                  <c:v>45509</c:v>
                </c:pt>
                <c:pt idx="882">
                  <c:v>45510</c:v>
                </c:pt>
                <c:pt idx="883">
                  <c:v>45511</c:v>
                </c:pt>
                <c:pt idx="884">
                  <c:v>45512</c:v>
                </c:pt>
                <c:pt idx="885">
                  <c:v>45513</c:v>
                </c:pt>
                <c:pt idx="886">
                  <c:v>45516</c:v>
                </c:pt>
                <c:pt idx="887">
                  <c:v>45517</c:v>
                </c:pt>
                <c:pt idx="888">
                  <c:v>45518</c:v>
                </c:pt>
                <c:pt idx="889">
                  <c:v>45519</c:v>
                </c:pt>
                <c:pt idx="890">
                  <c:v>45520</c:v>
                </c:pt>
                <c:pt idx="891">
                  <c:v>45523</c:v>
                </c:pt>
                <c:pt idx="892">
                  <c:v>45524</c:v>
                </c:pt>
                <c:pt idx="893">
                  <c:v>45525</c:v>
                </c:pt>
                <c:pt idx="894">
                  <c:v>45526</c:v>
                </c:pt>
                <c:pt idx="895">
                  <c:v>45527</c:v>
                </c:pt>
                <c:pt idx="896">
                  <c:v>45530</c:v>
                </c:pt>
                <c:pt idx="897">
                  <c:v>45531</c:v>
                </c:pt>
                <c:pt idx="898">
                  <c:v>45532</c:v>
                </c:pt>
                <c:pt idx="899">
                  <c:v>45533</c:v>
                </c:pt>
                <c:pt idx="900">
                  <c:v>45534</c:v>
                </c:pt>
                <c:pt idx="901">
                  <c:v>45538</c:v>
                </c:pt>
                <c:pt idx="902">
                  <c:v>45539</c:v>
                </c:pt>
                <c:pt idx="903">
                  <c:v>45540</c:v>
                </c:pt>
                <c:pt idx="904">
                  <c:v>45541</c:v>
                </c:pt>
                <c:pt idx="905">
                  <c:v>45544</c:v>
                </c:pt>
                <c:pt idx="906">
                  <c:v>45545</c:v>
                </c:pt>
                <c:pt idx="907">
                  <c:v>45546</c:v>
                </c:pt>
                <c:pt idx="908">
                  <c:v>45547</c:v>
                </c:pt>
                <c:pt idx="909">
                  <c:v>45548</c:v>
                </c:pt>
                <c:pt idx="910">
                  <c:v>45551</c:v>
                </c:pt>
                <c:pt idx="911">
                  <c:v>45552</c:v>
                </c:pt>
                <c:pt idx="912">
                  <c:v>45553</c:v>
                </c:pt>
                <c:pt idx="913">
                  <c:v>45554</c:v>
                </c:pt>
                <c:pt idx="914">
                  <c:v>45555</c:v>
                </c:pt>
                <c:pt idx="915">
                  <c:v>45558</c:v>
                </c:pt>
                <c:pt idx="916">
                  <c:v>45559</c:v>
                </c:pt>
                <c:pt idx="917">
                  <c:v>45560</c:v>
                </c:pt>
                <c:pt idx="918">
                  <c:v>45561</c:v>
                </c:pt>
                <c:pt idx="919">
                  <c:v>45562</c:v>
                </c:pt>
                <c:pt idx="920">
                  <c:v>45565</c:v>
                </c:pt>
                <c:pt idx="921">
                  <c:v>45566</c:v>
                </c:pt>
                <c:pt idx="922">
                  <c:v>45567</c:v>
                </c:pt>
                <c:pt idx="923">
                  <c:v>45568</c:v>
                </c:pt>
                <c:pt idx="924">
                  <c:v>45569</c:v>
                </c:pt>
                <c:pt idx="925">
                  <c:v>45572</c:v>
                </c:pt>
                <c:pt idx="926">
                  <c:v>45573</c:v>
                </c:pt>
                <c:pt idx="927">
                  <c:v>45574</c:v>
                </c:pt>
                <c:pt idx="928">
                  <c:v>45575</c:v>
                </c:pt>
                <c:pt idx="929">
                  <c:v>45576</c:v>
                </c:pt>
                <c:pt idx="930">
                  <c:v>45580</c:v>
                </c:pt>
                <c:pt idx="931">
                  <c:v>45581</c:v>
                </c:pt>
                <c:pt idx="932">
                  <c:v>45582</c:v>
                </c:pt>
                <c:pt idx="933">
                  <c:v>45583</c:v>
                </c:pt>
                <c:pt idx="934">
                  <c:v>45586</c:v>
                </c:pt>
                <c:pt idx="935">
                  <c:v>45587</c:v>
                </c:pt>
                <c:pt idx="936">
                  <c:v>45588</c:v>
                </c:pt>
                <c:pt idx="937">
                  <c:v>45589</c:v>
                </c:pt>
                <c:pt idx="938">
                  <c:v>45590</c:v>
                </c:pt>
                <c:pt idx="939">
                  <c:v>45593</c:v>
                </c:pt>
                <c:pt idx="940">
                  <c:v>45594</c:v>
                </c:pt>
                <c:pt idx="941">
                  <c:v>45595</c:v>
                </c:pt>
                <c:pt idx="942">
                  <c:v>45596</c:v>
                </c:pt>
                <c:pt idx="943">
                  <c:v>45597</c:v>
                </c:pt>
                <c:pt idx="944">
                  <c:v>45600</c:v>
                </c:pt>
                <c:pt idx="945">
                  <c:v>45601</c:v>
                </c:pt>
                <c:pt idx="946">
                  <c:v>45602</c:v>
                </c:pt>
                <c:pt idx="947">
                  <c:v>45603</c:v>
                </c:pt>
                <c:pt idx="948">
                  <c:v>45604</c:v>
                </c:pt>
                <c:pt idx="949">
                  <c:v>45608</c:v>
                </c:pt>
                <c:pt idx="950">
                  <c:v>45609</c:v>
                </c:pt>
                <c:pt idx="951">
                  <c:v>45610</c:v>
                </c:pt>
                <c:pt idx="952">
                  <c:v>45611</c:v>
                </c:pt>
                <c:pt idx="953">
                  <c:v>45614</c:v>
                </c:pt>
                <c:pt idx="954">
                  <c:v>45615</c:v>
                </c:pt>
                <c:pt idx="955">
                  <c:v>45616</c:v>
                </c:pt>
                <c:pt idx="956">
                  <c:v>45617</c:v>
                </c:pt>
                <c:pt idx="957">
                  <c:v>45618</c:v>
                </c:pt>
                <c:pt idx="958">
                  <c:v>45621</c:v>
                </c:pt>
                <c:pt idx="959">
                  <c:v>45622</c:v>
                </c:pt>
                <c:pt idx="960">
                  <c:v>45623</c:v>
                </c:pt>
                <c:pt idx="961">
                  <c:v>45624</c:v>
                </c:pt>
                <c:pt idx="962">
                  <c:v>45628</c:v>
                </c:pt>
                <c:pt idx="963">
                  <c:v>45629</c:v>
                </c:pt>
                <c:pt idx="964">
                  <c:v>45630</c:v>
                </c:pt>
                <c:pt idx="965">
                  <c:v>45631</c:v>
                </c:pt>
                <c:pt idx="966">
                  <c:v>45632</c:v>
                </c:pt>
                <c:pt idx="967">
                  <c:v>45635</c:v>
                </c:pt>
                <c:pt idx="968">
                  <c:v>45636</c:v>
                </c:pt>
                <c:pt idx="969">
                  <c:v>45637</c:v>
                </c:pt>
                <c:pt idx="970">
                  <c:v>45638</c:v>
                </c:pt>
                <c:pt idx="971">
                  <c:v>45639</c:v>
                </c:pt>
                <c:pt idx="972">
                  <c:v>45642</c:v>
                </c:pt>
                <c:pt idx="973">
                  <c:v>45643</c:v>
                </c:pt>
                <c:pt idx="974">
                  <c:v>45644</c:v>
                </c:pt>
                <c:pt idx="975">
                  <c:v>45645</c:v>
                </c:pt>
                <c:pt idx="976">
                  <c:v>45646</c:v>
                </c:pt>
                <c:pt idx="977">
                  <c:v>45649</c:v>
                </c:pt>
                <c:pt idx="978">
                  <c:v>45650</c:v>
                </c:pt>
                <c:pt idx="979">
                  <c:v>45651</c:v>
                </c:pt>
                <c:pt idx="980">
                  <c:v>45652</c:v>
                </c:pt>
                <c:pt idx="981">
                  <c:v>45653</c:v>
                </c:pt>
                <c:pt idx="982">
                  <c:v>45656</c:v>
                </c:pt>
                <c:pt idx="983">
                  <c:v>45657</c:v>
                </c:pt>
                <c:pt idx="984">
                  <c:v>45658</c:v>
                </c:pt>
                <c:pt idx="985">
                  <c:v>45659</c:v>
                </c:pt>
                <c:pt idx="986">
                  <c:v>45660</c:v>
                </c:pt>
                <c:pt idx="987">
                  <c:v>45663</c:v>
                </c:pt>
                <c:pt idx="988">
                  <c:v>45664</c:v>
                </c:pt>
                <c:pt idx="989">
                  <c:v>45665</c:v>
                </c:pt>
                <c:pt idx="990">
                  <c:v>45666</c:v>
                </c:pt>
                <c:pt idx="991">
                  <c:v>45667</c:v>
                </c:pt>
                <c:pt idx="992">
                  <c:v>45670</c:v>
                </c:pt>
                <c:pt idx="993">
                  <c:v>45671</c:v>
                </c:pt>
                <c:pt idx="994">
                  <c:v>45672</c:v>
                </c:pt>
                <c:pt idx="995">
                  <c:v>45673</c:v>
                </c:pt>
                <c:pt idx="996">
                  <c:v>45674</c:v>
                </c:pt>
                <c:pt idx="997">
                  <c:v>45677</c:v>
                </c:pt>
                <c:pt idx="998">
                  <c:v>45678</c:v>
                </c:pt>
                <c:pt idx="999">
                  <c:v>45679</c:v>
                </c:pt>
                <c:pt idx="1000">
                  <c:v>45680</c:v>
                </c:pt>
                <c:pt idx="1001">
                  <c:v>45681</c:v>
                </c:pt>
                <c:pt idx="1002">
                  <c:v>45684</c:v>
                </c:pt>
                <c:pt idx="1003">
                  <c:v>45685</c:v>
                </c:pt>
                <c:pt idx="1004">
                  <c:v>45686</c:v>
                </c:pt>
                <c:pt idx="1005">
                  <c:v>45687</c:v>
                </c:pt>
                <c:pt idx="1006">
                  <c:v>45688</c:v>
                </c:pt>
                <c:pt idx="1007">
                  <c:v>45691</c:v>
                </c:pt>
                <c:pt idx="1008">
                  <c:v>45692</c:v>
                </c:pt>
                <c:pt idx="1009">
                  <c:v>45693</c:v>
                </c:pt>
                <c:pt idx="1010">
                  <c:v>45694</c:v>
                </c:pt>
                <c:pt idx="1011">
                  <c:v>45695</c:v>
                </c:pt>
                <c:pt idx="1012">
                  <c:v>45698</c:v>
                </c:pt>
                <c:pt idx="1013">
                  <c:v>45699</c:v>
                </c:pt>
                <c:pt idx="1014">
                  <c:v>45700</c:v>
                </c:pt>
                <c:pt idx="1015">
                  <c:v>45701</c:v>
                </c:pt>
                <c:pt idx="1016">
                  <c:v>45702</c:v>
                </c:pt>
                <c:pt idx="1017">
                  <c:v>45705</c:v>
                </c:pt>
                <c:pt idx="1018">
                  <c:v>45706</c:v>
                </c:pt>
                <c:pt idx="1019">
                  <c:v>45707</c:v>
                </c:pt>
                <c:pt idx="1020">
                  <c:v>45708</c:v>
                </c:pt>
                <c:pt idx="1021">
                  <c:v>45709</c:v>
                </c:pt>
                <c:pt idx="1022">
                  <c:v>45712</c:v>
                </c:pt>
                <c:pt idx="1023">
                  <c:v>45713</c:v>
                </c:pt>
                <c:pt idx="1024">
                  <c:v>45714</c:v>
                </c:pt>
                <c:pt idx="1025">
                  <c:v>45715</c:v>
                </c:pt>
                <c:pt idx="1026">
                  <c:v>45716</c:v>
                </c:pt>
                <c:pt idx="1027">
                  <c:v>45719</c:v>
                </c:pt>
                <c:pt idx="1028">
                  <c:v>45720</c:v>
                </c:pt>
                <c:pt idx="1029">
                  <c:v>45721</c:v>
                </c:pt>
                <c:pt idx="1030">
                  <c:v>45722</c:v>
                </c:pt>
                <c:pt idx="1031">
                  <c:v>45723</c:v>
                </c:pt>
                <c:pt idx="1032">
                  <c:v>45726</c:v>
                </c:pt>
                <c:pt idx="1033">
                  <c:v>45727</c:v>
                </c:pt>
                <c:pt idx="1034">
                  <c:v>45728</c:v>
                </c:pt>
                <c:pt idx="1035">
                  <c:v>45729</c:v>
                </c:pt>
              </c:numCache>
            </c:numRef>
          </c:cat>
          <c:val>
            <c:numRef>
              <c:f>'Գծապատկեր 3.Դ.6'!$C$2:$C$1037</c:f>
              <c:numCache>
                <c:formatCode>General</c:formatCode>
                <c:ptCount val="1036"/>
                <c:pt idx="0">
                  <c:v>284.3</c:v>
                </c:pt>
                <c:pt idx="1">
                  <c:v>283.2</c:v>
                </c:pt>
                <c:pt idx="2">
                  <c:v>283.5</c:v>
                </c:pt>
                <c:pt idx="3">
                  <c:v>279.60000000000002</c:v>
                </c:pt>
                <c:pt idx="4">
                  <c:v>275.7</c:v>
                </c:pt>
                <c:pt idx="5">
                  <c:v>275.5</c:v>
                </c:pt>
                <c:pt idx="6">
                  <c:v>271.5</c:v>
                </c:pt>
                <c:pt idx="7">
                  <c:v>273.89999999999998</c:v>
                </c:pt>
                <c:pt idx="8">
                  <c:v>268.3</c:v>
                </c:pt>
                <c:pt idx="9">
                  <c:v>273.7</c:v>
                </c:pt>
                <c:pt idx="10">
                  <c:v>275.60000000000002</c:v>
                </c:pt>
                <c:pt idx="11">
                  <c:v>279.7</c:v>
                </c:pt>
                <c:pt idx="12">
                  <c:v>281.7</c:v>
                </c:pt>
                <c:pt idx="13">
                  <c:v>275</c:v>
                </c:pt>
                <c:pt idx="14">
                  <c:v>273.39999999999998</c:v>
                </c:pt>
                <c:pt idx="15">
                  <c:v>287.10000000000002</c:v>
                </c:pt>
                <c:pt idx="16">
                  <c:v>286.10000000000002</c:v>
                </c:pt>
                <c:pt idx="17">
                  <c:v>282.3</c:v>
                </c:pt>
                <c:pt idx="18">
                  <c:v>280.8</c:v>
                </c:pt>
                <c:pt idx="19">
                  <c:v>283</c:v>
                </c:pt>
                <c:pt idx="20">
                  <c:v>280.39999999999998</c:v>
                </c:pt>
                <c:pt idx="21">
                  <c:v>300.7</c:v>
                </c:pt>
                <c:pt idx="22">
                  <c:v>305.7</c:v>
                </c:pt>
                <c:pt idx="23">
                  <c:v>295.2</c:v>
                </c:pt>
                <c:pt idx="24">
                  <c:v>289.39999999999998</c:v>
                </c:pt>
                <c:pt idx="25">
                  <c:v>283.39999999999998</c:v>
                </c:pt>
                <c:pt idx="26">
                  <c:v>284</c:v>
                </c:pt>
                <c:pt idx="27">
                  <c:v>299.60000000000002</c:v>
                </c:pt>
                <c:pt idx="28">
                  <c:v>300.10000000000002</c:v>
                </c:pt>
                <c:pt idx="29">
                  <c:v>300.3</c:v>
                </c:pt>
                <c:pt idx="30">
                  <c:v>296.60000000000002</c:v>
                </c:pt>
                <c:pt idx="31">
                  <c:v>287.39999999999998</c:v>
                </c:pt>
                <c:pt idx="32">
                  <c:v>290.2</c:v>
                </c:pt>
                <c:pt idx="33">
                  <c:v>290.5</c:v>
                </c:pt>
                <c:pt idx="34">
                  <c:v>286.89999999999998</c:v>
                </c:pt>
                <c:pt idx="35">
                  <c:v>293.7</c:v>
                </c:pt>
                <c:pt idx="36">
                  <c:v>298</c:v>
                </c:pt>
                <c:pt idx="37">
                  <c:v>291.60000000000002</c:v>
                </c:pt>
                <c:pt idx="38">
                  <c:v>295.5</c:v>
                </c:pt>
                <c:pt idx="39">
                  <c:v>301.10000000000002</c:v>
                </c:pt>
                <c:pt idx="40">
                  <c:v>300.89999999999998</c:v>
                </c:pt>
                <c:pt idx="41">
                  <c:v>295</c:v>
                </c:pt>
                <c:pt idx="42">
                  <c:v>295.3</c:v>
                </c:pt>
                <c:pt idx="43">
                  <c:v>282.8</c:v>
                </c:pt>
                <c:pt idx="44">
                  <c:v>283.60000000000002</c:v>
                </c:pt>
                <c:pt idx="45">
                  <c:v>286.60000000000002</c:v>
                </c:pt>
                <c:pt idx="46">
                  <c:v>288.2</c:v>
                </c:pt>
                <c:pt idx="47">
                  <c:v>290.3</c:v>
                </c:pt>
                <c:pt idx="48">
                  <c:v>292.8</c:v>
                </c:pt>
                <c:pt idx="49">
                  <c:v>293.2</c:v>
                </c:pt>
                <c:pt idx="50">
                  <c:v>293.10000000000002</c:v>
                </c:pt>
                <c:pt idx="51">
                  <c:v>293.10000000000002</c:v>
                </c:pt>
                <c:pt idx="52">
                  <c:v>291.39999999999998</c:v>
                </c:pt>
                <c:pt idx="53">
                  <c:v>298.7</c:v>
                </c:pt>
                <c:pt idx="54">
                  <c:v>300.7</c:v>
                </c:pt>
                <c:pt idx="55">
                  <c:v>299.39999999999998</c:v>
                </c:pt>
                <c:pt idx="56">
                  <c:v>299.10000000000002</c:v>
                </c:pt>
                <c:pt idx="57">
                  <c:v>293.89999999999998</c:v>
                </c:pt>
                <c:pt idx="58">
                  <c:v>301.5</c:v>
                </c:pt>
                <c:pt idx="59">
                  <c:v>301.7</c:v>
                </c:pt>
                <c:pt idx="60">
                  <c:v>301</c:v>
                </c:pt>
                <c:pt idx="61">
                  <c:v>298.39999999999998</c:v>
                </c:pt>
                <c:pt idx="62">
                  <c:v>300.10000000000002</c:v>
                </c:pt>
                <c:pt idx="63">
                  <c:v>297.89999999999998</c:v>
                </c:pt>
                <c:pt idx="64">
                  <c:v>297.2</c:v>
                </c:pt>
                <c:pt idx="65">
                  <c:v>301.39999999999998</c:v>
                </c:pt>
                <c:pt idx="66">
                  <c:v>303</c:v>
                </c:pt>
                <c:pt idx="67">
                  <c:v>303.5</c:v>
                </c:pt>
                <c:pt idx="68">
                  <c:v>298.5</c:v>
                </c:pt>
                <c:pt idx="69">
                  <c:v>290.10000000000002</c:v>
                </c:pt>
                <c:pt idx="70">
                  <c:v>285.60000000000002</c:v>
                </c:pt>
                <c:pt idx="71">
                  <c:v>279.2</c:v>
                </c:pt>
                <c:pt idx="72">
                  <c:v>281.39999999999998</c:v>
                </c:pt>
                <c:pt idx="73">
                  <c:v>283.10000000000002</c:v>
                </c:pt>
                <c:pt idx="74">
                  <c:v>280.5</c:v>
                </c:pt>
                <c:pt idx="75">
                  <c:v>284.7</c:v>
                </c:pt>
                <c:pt idx="76">
                  <c:v>286.89999999999998</c:v>
                </c:pt>
                <c:pt idx="77">
                  <c:v>289</c:v>
                </c:pt>
                <c:pt idx="78">
                  <c:v>290.10000000000002</c:v>
                </c:pt>
                <c:pt idx="79">
                  <c:v>290.3</c:v>
                </c:pt>
                <c:pt idx="80">
                  <c:v>292</c:v>
                </c:pt>
                <c:pt idx="81">
                  <c:v>293.5</c:v>
                </c:pt>
                <c:pt idx="82">
                  <c:v>295.5</c:v>
                </c:pt>
                <c:pt idx="83">
                  <c:v>298.10000000000002</c:v>
                </c:pt>
                <c:pt idx="84">
                  <c:v>296.3</c:v>
                </c:pt>
                <c:pt idx="85">
                  <c:v>297.7</c:v>
                </c:pt>
                <c:pt idx="86">
                  <c:v>296.2</c:v>
                </c:pt>
                <c:pt idx="87">
                  <c:v>298.5</c:v>
                </c:pt>
                <c:pt idx="88">
                  <c:v>298.3</c:v>
                </c:pt>
                <c:pt idx="89">
                  <c:v>300.7</c:v>
                </c:pt>
                <c:pt idx="90">
                  <c:v>300.2</c:v>
                </c:pt>
                <c:pt idx="91">
                  <c:v>303.8</c:v>
                </c:pt>
                <c:pt idx="92">
                  <c:v>304.60000000000002</c:v>
                </c:pt>
                <c:pt idx="93">
                  <c:v>308.89999999999998</c:v>
                </c:pt>
                <c:pt idx="94">
                  <c:v>302.8</c:v>
                </c:pt>
                <c:pt idx="95">
                  <c:v>298.8</c:v>
                </c:pt>
                <c:pt idx="96">
                  <c:v>300.5</c:v>
                </c:pt>
                <c:pt idx="97">
                  <c:v>296.89999999999998</c:v>
                </c:pt>
                <c:pt idx="98">
                  <c:v>303.39999999999998</c:v>
                </c:pt>
                <c:pt idx="99">
                  <c:v>309.39999999999998</c:v>
                </c:pt>
                <c:pt idx="100">
                  <c:v>296.10000000000002</c:v>
                </c:pt>
                <c:pt idx="101">
                  <c:v>301.5</c:v>
                </c:pt>
                <c:pt idx="102">
                  <c:v>298.7</c:v>
                </c:pt>
                <c:pt idx="103">
                  <c:v>294</c:v>
                </c:pt>
                <c:pt idx="104">
                  <c:v>280.7</c:v>
                </c:pt>
                <c:pt idx="105">
                  <c:v>282.2</c:v>
                </c:pt>
                <c:pt idx="106">
                  <c:v>283.39999999999998</c:v>
                </c:pt>
                <c:pt idx="107">
                  <c:v>286.2</c:v>
                </c:pt>
                <c:pt idx="108">
                  <c:v>283.89999999999998</c:v>
                </c:pt>
                <c:pt idx="109">
                  <c:v>290</c:v>
                </c:pt>
                <c:pt idx="110">
                  <c:v>287</c:v>
                </c:pt>
                <c:pt idx="111">
                  <c:v>292.5</c:v>
                </c:pt>
                <c:pt idx="112">
                  <c:v>290</c:v>
                </c:pt>
                <c:pt idx="113">
                  <c:v>284.39999999999998</c:v>
                </c:pt>
                <c:pt idx="114">
                  <c:v>287.89999999999998</c:v>
                </c:pt>
                <c:pt idx="115">
                  <c:v>287.2</c:v>
                </c:pt>
                <c:pt idx="116">
                  <c:v>282.10000000000002</c:v>
                </c:pt>
                <c:pt idx="117">
                  <c:v>289.5</c:v>
                </c:pt>
                <c:pt idx="118">
                  <c:v>292.60000000000002</c:v>
                </c:pt>
                <c:pt idx="119">
                  <c:v>297</c:v>
                </c:pt>
                <c:pt idx="120">
                  <c:v>308.7</c:v>
                </c:pt>
                <c:pt idx="121">
                  <c:v>303.2</c:v>
                </c:pt>
                <c:pt idx="122">
                  <c:v>291.60000000000002</c:v>
                </c:pt>
                <c:pt idx="123">
                  <c:v>295.7</c:v>
                </c:pt>
                <c:pt idx="124">
                  <c:v>298.89999999999998</c:v>
                </c:pt>
                <c:pt idx="125">
                  <c:v>296.89999999999998</c:v>
                </c:pt>
                <c:pt idx="126">
                  <c:v>300.39999999999998</c:v>
                </c:pt>
                <c:pt idx="127">
                  <c:v>295.3</c:v>
                </c:pt>
                <c:pt idx="128">
                  <c:v>297.39999999999998</c:v>
                </c:pt>
                <c:pt idx="129">
                  <c:v>297</c:v>
                </c:pt>
                <c:pt idx="130">
                  <c:v>299.3</c:v>
                </c:pt>
                <c:pt idx="131">
                  <c:v>300.39999999999998</c:v>
                </c:pt>
                <c:pt idx="132">
                  <c:v>301.39999999999998</c:v>
                </c:pt>
                <c:pt idx="133">
                  <c:v>293.60000000000002</c:v>
                </c:pt>
                <c:pt idx="134">
                  <c:v>292.10000000000002</c:v>
                </c:pt>
                <c:pt idx="135">
                  <c:v>291.10000000000002</c:v>
                </c:pt>
                <c:pt idx="136">
                  <c:v>288.39999999999998</c:v>
                </c:pt>
                <c:pt idx="137">
                  <c:v>292.10000000000002</c:v>
                </c:pt>
                <c:pt idx="138">
                  <c:v>296.89999999999998</c:v>
                </c:pt>
                <c:pt idx="139">
                  <c:v>299</c:v>
                </c:pt>
                <c:pt idx="140">
                  <c:v>301.8</c:v>
                </c:pt>
                <c:pt idx="141">
                  <c:v>298.39999999999998</c:v>
                </c:pt>
                <c:pt idx="142">
                  <c:v>301.60000000000002</c:v>
                </c:pt>
                <c:pt idx="143">
                  <c:v>300</c:v>
                </c:pt>
                <c:pt idx="144">
                  <c:v>299.8</c:v>
                </c:pt>
                <c:pt idx="145">
                  <c:v>300.7</c:v>
                </c:pt>
                <c:pt idx="146">
                  <c:v>289.39999999999998</c:v>
                </c:pt>
                <c:pt idx="147">
                  <c:v>288.89999999999998</c:v>
                </c:pt>
                <c:pt idx="148">
                  <c:v>290.7</c:v>
                </c:pt>
                <c:pt idx="149">
                  <c:v>292.2</c:v>
                </c:pt>
                <c:pt idx="150">
                  <c:v>294.10000000000002</c:v>
                </c:pt>
                <c:pt idx="151">
                  <c:v>291</c:v>
                </c:pt>
                <c:pt idx="152">
                  <c:v>286.3</c:v>
                </c:pt>
                <c:pt idx="153">
                  <c:v>281.3</c:v>
                </c:pt>
                <c:pt idx="154">
                  <c:v>277.3</c:v>
                </c:pt>
                <c:pt idx="155">
                  <c:v>278.7</c:v>
                </c:pt>
                <c:pt idx="156">
                  <c:v>279.10000000000002</c:v>
                </c:pt>
                <c:pt idx="157">
                  <c:v>275.2</c:v>
                </c:pt>
                <c:pt idx="158">
                  <c:v>277.5</c:v>
                </c:pt>
                <c:pt idx="159">
                  <c:v>276.2</c:v>
                </c:pt>
                <c:pt idx="160">
                  <c:v>277.2</c:v>
                </c:pt>
                <c:pt idx="161">
                  <c:v>263.3</c:v>
                </c:pt>
                <c:pt idx="162">
                  <c:v>255.2</c:v>
                </c:pt>
                <c:pt idx="163">
                  <c:v>267.7</c:v>
                </c:pt>
                <c:pt idx="164">
                  <c:v>266.60000000000002</c:v>
                </c:pt>
                <c:pt idx="165">
                  <c:v>266.5</c:v>
                </c:pt>
                <c:pt idx="166">
                  <c:v>269.3</c:v>
                </c:pt>
                <c:pt idx="167">
                  <c:v>266.3</c:v>
                </c:pt>
                <c:pt idx="168">
                  <c:v>263.89999999999998</c:v>
                </c:pt>
                <c:pt idx="169">
                  <c:v>266.89999999999998</c:v>
                </c:pt>
                <c:pt idx="170">
                  <c:v>274.3</c:v>
                </c:pt>
                <c:pt idx="171">
                  <c:v>277.7</c:v>
                </c:pt>
                <c:pt idx="172">
                  <c:v>311.60000000000002</c:v>
                </c:pt>
                <c:pt idx="173">
                  <c:v>316.60000000000002</c:v>
                </c:pt>
                <c:pt idx="174">
                  <c:v>313.8</c:v>
                </c:pt>
                <c:pt idx="175">
                  <c:v>317.2</c:v>
                </c:pt>
                <c:pt idx="176">
                  <c:v>313</c:v>
                </c:pt>
                <c:pt idx="177">
                  <c:v>309.2</c:v>
                </c:pt>
                <c:pt idx="178">
                  <c:v>308.10000000000002</c:v>
                </c:pt>
                <c:pt idx="179">
                  <c:v>309</c:v>
                </c:pt>
                <c:pt idx="180">
                  <c:v>307.5</c:v>
                </c:pt>
                <c:pt idx="181">
                  <c:v>300.89999999999998</c:v>
                </c:pt>
                <c:pt idx="182">
                  <c:v>298.7</c:v>
                </c:pt>
                <c:pt idx="183">
                  <c:v>301.39999999999998</c:v>
                </c:pt>
                <c:pt idx="184">
                  <c:v>298</c:v>
                </c:pt>
                <c:pt idx="185">
                  <c:v>296.8</c:v>
                </c:pt>
                <c:pt idx="186">
                  <c:v>301</c:v>
                </c:pt>
                <c:pt idx="187">
                  <c:v>305.5</c:v>
                </c:pt>
                <c:pt idx="188">
                  <c:v>306.39999999999998</c:v>
                </c:pt>
                <c:pt idx="189">
                  <c:v>309.39999999999998</c:v>
                </c:pt>
                <c:pt idx="190">
                  <c:v>312.2</c:v>
                </c:pt>
                <c:pt idx="191">
                  <c:v>314.2</c:v>
                </c:pt>
                <c:pt idx="192">
                  <c:v>313.3</c:v>
                </c:pt>
                <c:pt idx="193">
                  <c:v>313.10000000000002</c:v>
                </c:pt>
                <c:pt idx="194">
                  <c:v>307.89999999999998</c:v>
                </c:pt>
                <c:pt idx="195">
                  <c:v>313.10000000000002</c:v>
                </c:pt>
                <c:pt idx="196">
                  <c:v>317.7</c:v>
                </c:pt>
                <c:pt idx="197">
                  <c:v>316.3</c:v>
                </c:pt>
                <c:pt idx="198">
                  <c:v>317.8</c:v>
                </c:pt>
                <c:pt idx="199">
                  <c:v>313.39999999999998</c:v>
                </c:pt>
                <c:pt idx="200">
                  <c:v>308.89999999999998</c:v>
                </c:pt>
                <c:pt idx="201">
                  <c:v>306.3</c:v>
                </c:pt>
                <c:pt idx="202">
                  <c:v>304.39999999999998</c:v>
                </c:pt>
                <c:pt idx="203">
                  <c:v>313.8</c:v>
                </c:pt>
                <c:pt idx="204">
                  <c:v>314.3</c:v>
                </c:pt>
                <c:pt idx="205">
                  <c:v>317.3</c:v>
                </c:pt>
                <c:pt idx="206">
                  <c:v>313.89999999999998</c:v>
                </c:pt>
                <c:pt idx="207">
                  <c:v>318.3</c:v>
                </c:pt>
                <c:pt idx="208">
                  <c:v>316.2</c:v>
                </c:pt>
                <c:pt idx="209">
                  <c:v>332.6</c:v>
                </c:pt>
                <c:pt idx="210">
                  <c:v>338.2</c:v>
                </c:pt>
                <c:pt idx="211">
                  <c:v>342</c:v>
                </c:pt>
                <c:pt idx="212">
                  <c:v>343</c:v>
                </c:pt>
                <c:pt idx="213">
                  <c:v>337.5</c:v>
                </c:pt>
                <c:pt idx="214">
                  <c:v>344</c:v>
                </c:pt>
                <c:pt idx="215">
                  <c:v>333.9</c:v>
                </c:pt>
                <c:pt idx="216">
                  <c:v>325.60000000000002</c:v>
                </c:pt>
                <c:pt idx="217">
                  <c:v>324.7</c:v>
                </c:pt>
                <c:pt idx="218">
                  <c:v>319.8</c:v>
                </c:pt>
                <c:pt idx="219">
                  <c:v>321.89999999999998</c:v>
                </c:pt>
                <c:pt idx="220">
                  <c:v>324.5</c:v>
                </c:pt>
                <c:pt idx="221">
                  <c:v>322.7</c:v>
                </c:pt>
                <c:pt idx="222">
                  <c:v>322.3</c:v>
                </c:pt>
                <c:pt idx="223">
                  <c:v>327.7</c:v>
                </c:pt>
                <c:pt idx="224">
                  <c:v>327.2</c:v>
                </c:pt>
                <c:pt idx="225">
                  <c:v>326.39999999999998</c:v>
                </c:pt>
                <c:pt idx="226">
                  <c:v>322</c:v>
                </c:pt>
                <c:pt idx="227">
                  <c:v>322.3</c:v>
                </c:pt>
                <c:pt idx="228">
                  <c:v>319.89999999999998</c:v>
                </c:pt>
                <c:pt idx="229">
                  <c:v>321.3</c:v>
                </c:pt>
                <c:pt idx="230">
                  <c:v>322.2</c:v>
                </c:pt>
                <c:pt idx="231">
                  <c:v>315.7</c:v>
                </c:pt>
                <c:pt idx="232">
                  <c:v>316.39999999999998</c:v>
                </c:pt>
                <c:pt idx="233">
                  <c:v>317.3</c:v>
                </c:pt>
                <c:pt idx="234">
                  <c:v>308.8</c:v>
                </c:pt>
                <c:pt idx="235">
                  <c:v>307.89999999999998</c:v>
                </c:pt>
                <c:pt idx="236">
                  <c:v>305.89999999999998</c:v>
                </c:pt>
                <c:pt idx="237">
                  <c:v>307.60000000000002</c:v>
                </c:pt>
                <c:pt idx="238">
                  <c:v>301.3</c:v>
                </c:pt>
                <c:pt idx="239">
                  <c:v>307</c:v>
                </c:pt>
                <c:pt idx="240">
                  <c:v>308.8</c:v>
                </c:pt>
                <c:pt idx="241">
                  <c:v>310.39999999999998</c:v>
                </c:pt>
                <c:pt idx="242">
                  <c:v>311.89999999999998</c:v>
                </c:pt>
                <c:pt idx="243">
                  <c:v>311.8</c:v>
                </c:pt>
                <c:pt idx="244">
                  <c:v>312.2</c:v>
                </c:pt>
                <c:pt idx="245">
                  <c:v>310.2</c:v>
                </c:pt>
                <c:pt idx="246">
                  <c:v>315.10000000000002</c:v>
                </c:pt>
                <c:pt idx="247">
                  <c:v>322.3</c:v>
                </c:pt>
                <c:pt idx="248">
                  <c:v>331</c:v>
                </c:pt>
                <c:pt idx="249">
                  <c:v>336.9</c:v>
                </c:pt>
                <c:pt idx="250">
                  <c:v>334.4</c:v>
                </c:pt>
                <c:pt idx="251">
                  <c:v>333.5</c:v>
                </c:pt>
                <c:pt idx="252">
                  <c:v>336.1</c:v>
                </c:pt>
                <c:pt idx="253">
                  <c:v>335.1</c:v>
                </c:pt>
                <c:pt idx="254">
                  <c:v>334.4</c:v>
                </c:pt>
                <c:pt idx="255">
                  <c:v>338.6</c:v>
                </c:pt>
                <c:pt idx="256">
                  <c:v>336.7</c:v>
                </c:pt>
                <c:pt idx="257">
                  <c:v>337.2</c:v>
                </c:pt>
                <c:pt idx="258">
                  <c:v>340.2</c:v>
                </c:pt>
                <c:pt idx="259">
                  <c:v>341.3</c:v>
                </c:pt>
                <c:pt idx="260">
                  <c:v>341.6</c:v>
                </c:pt>
                <c:pt idx="261">
                  <c:v>337.8</c:v>
                </c:pt>
                <c:pt idx="262">
                  <c:v>349.5</c:v>
                </c:pt>
                <c:pt idx="263">
                  <c:v>358.6</c:v>
                </c:pt>
                <c:pt idx="264">
                  <c:v>353.7</c:v>
                </c:pt>
                <c:pt idx="265">
                  <c:v>351.7</c:v>
                </c:pt>
                <c:pt idx="266">
                  <c:v>357.3</c:v>
                </c:pt>
                <c:pt idx="267">
                  <c:v>362</c:v>
                </c:pt>
                <c:pt idx="268">
                  <c:v>366.5</c:v>
                </c:pt>
                <c:pt idx="269">
                  <c:v>365.3</c:v>
                </c:pt>
                <c:pt idx="270">
                  <c:v>384.5</c:v>
                </c:pt>
                <c:pt idx="271">
                  <c:v>381.2</c:v>
                </c:pt>
                <c:pt idx="272">
                  <c:v>409.2</c:v>
                </c:pt>
                <c:pt idx="273">
                  <c:v>469.2</c:v>
                </c:pt>
                <c:pt idx="274">
                  <c:v>482.2</c:v>
                </c:pt>
                <c:pt idx="275">
                  <c:v>502.2</c:v>
                </c:pt>
                <c:pt idx="276">
                  <c:v>552.6</c:v>
                </c:pt>
                <c:pt idx="277">
                  <c:v>609.6</c:v>
                </c:pt>
                <c:pt idx="278">
                  <c:v>649.4</c:v>
                </c:pt>
                <c:pt idx="279">
                  <c:v>629</c:v>
                </c:pt>
                <c:pt idx="280">
                  <c:v>616.9</c:v>
                </c:pt>
                <c:pt idx="281">
                  <c:v>601.70000000000005</c:v>
                </c:pt>
                <c:pt idx="282">
                  <c:v>572.9</c:v>
                </c:pt>
                <c:pt idx="283">
                  <c:v>555.20000000000005</c:v>
                </c:pt>
                <c:pt idx="284">
                  <c:v>509.4</c:v>
                </c:pt>
                <c:pt idx="285">
                  <c:v>509</c:v>
                </c:pt>
                <c:pt idx="286">
                  <c:v>514.4</c:v>
                </c:pt>
                <c:pt idx="287">
                  <c:v>456.1</c:v>
                </c:pt>
                <c:pt idx="288">
                  <c:v>454.9</c:v>
                </c:pt>
                <c:pt idx="289">
                  <c:v>449.3</c:v>
                </c:pt>
                <c:pt idx="290">
                  <c:v>450</c:v>
                </c:pt>
                <c:pt idx="291">
                  <c:v>441.4</c:v>
                </c:pt>
                <c:pt idx="292">
                  <c:v>450.7</c:v>
                </c:pt>
                <c:pt idx="293">
                  <c:v>451.4</c:v>
                </c:pt>
                <c:pt idx="294">
                  <c:v>458.7</c:v>
                </c:pt>
                <c:pt idx="295">
                  <c:v>457.4</c:v>
                </c:pt>
                <c:pt idx="296">
                  <c:v>459.1</c:v>
                </c:pt>
                <c:pt idx="297">
                  <c:v>459.1</c:v>
                </c:pt>
                <c:pt idx="298">
                  <c:v>446.2</c:v>
                </c:pt>
                <c:pt idx="299">
                  <c:v>440.9</c:v>
                </c:pt>
                <c:pt idx="300">
                  <c:v>437.2</c:v>
                </c:pt>
                <c:pt idx="301">
                  <c:v>431.7</c:v>
                </c:pt>
                <c:pt idx="302">
                  <c:v>430.8</c:v>
                </c:pt>
                <c:pt idx="303">
                  <c:v>435.2</c:v>
                </c:pt>
                <c:pt idx="304">
                  <c:v>443.2</c:v>
                </c:pt>
                <c:pt idx="305">
                  <c:v>434.9</c:v>
                </c:pt>
                <c:pt idx="306">
                  <c:v>430.7</c:v>
                </c:pt>
                <c:pt idx="307">
                  <c:v>432.9</c:v>
                </c:pt>
                <c:pt idx="308">
                  <c:v>444.2</c:v>
                </c:pt>
                <c:pt idx="309">
                  <c:v>448.6</c:v>
                </c:pt>
                <c:pt idx="310">
                  <c:v>457</c:v>
                </c:pt>
                <c:pt idx="311">
                  <c:v>480.9</c:v>
                </c:pt>
                <c:pt idx="312">
                  <c:v>488</c:v>
                </c:pt>
                <c:pt idx="313">
                  <c:v>475.3</c:v>
                </c:pt>
                <c:pt idx="314">
                  <c:v>485.4</c:v>
                </c:pt>
                <c:pt idx="315">
                  <c:v>486.8</c:v>
                </c:pt>
                <c:pt idx="316">
                  <c:v>475.1</c:v>
                </c:pt>
                <c:pt idx="317">
                  <c:v>494.2</c:v>
                </c:pt>
                <c:pt idx="318">
                  <c:v>494.4</c:v>
                </c:pt>
                <c:pt idx="319">
                  <c:v>494</c:v>
                </c:pt>
                <c:pt idx="320">
                  <c:v>492.6</c:v>
                </c:pt>
                <c:pt idx="321">
                  <c:v>510.6</c:v>
                </c:pt>
                <c:pt idx="322">
                  <c:v>516.70000000000005</c:v>
                </c:pt>
                <c:pt idx="323">
                  <c:v>521.79999999999995</c:v>
                </c:pt>
                <c:pt idx="324">
                  <c:v>520.6</c:v>
                </c:pt>
                <c:pt idx="325">
                  <c:v>519.70000000000005</c:v>
                </c:pt>
                <c:pt idx="326">
                  <c:v>521.20000000000005</c:v>
                </c:pt>
                <c:pt idx="327">
                  <c:v>515.29999999999995</c:v>
                </c:pt>
                <c:pt idx="328">
                  <c:v>520.4</c:v>
                </c:pt>
                <c:pt idx="329">
                  <c:v>530.79999999999995</c:v>
                </c:pt>
                <c:pt idx="330">
                  <c:v>538.70000000000005</c:v>
                </c:pt>
                <c:pt idx="331">
                  <c:v>531.79999999999995</c:v>
                </c:pt>
                <c:pt idx="332">
                  <c:v>537.20000000000005</c:v>
                </c:pt>
                <c:pt idx="333">
                  <c:v>531.20000000000005</c:v>
                </c:pt>
                <c:pt idx="334">
                  <c:v>531.4</c:v>
                </c:pt>
                <c:pt idx="335">
                  <c:v>528.29999999999995</c:v>
                </c:pt>
                <c:pt idx="336">
                  <c:v>519</c:v>
                </c:pt>
                <c:pt idx="337">
                  <c:v>513</c:v>
                </c:pt>
                <c:pt idx="338">
                  <c:v>511.6</c:v>
                </c:pt>
                <c:pt idx="339">
                  <c:v>507.2</c:v>
                </c:pt>
                <c:pt idx="340">
                  <c:v>500.6</c:v>
                </c:pt>
                <c:pt idx="341">
                  <c:v>507.2</c:v>
                </c:pt>
                <c:pt idx="342">
                  <c:v>502.5</c:v>
                </c:pt>
                <c:pt idx="343">
                  <c:v>503.1</c:v>
                </c:pt>
                <c:pt idx="344">
                  <c:v>497.9</c:v>
                </c:pt>
                <c:pt idx="345">
                  <c:v>492.3</c:v>
                </c:pt>
                <c:pt idx="346">
                  <c:v>490.5</c:v>
                </c:pt>
                <c:pt idx="347">
                  <c:v>516.6</c:v>
                </c:pt>
                <c:pt idx="348">
                  <c:v>534.20000000000005</c:v>
                </c:pt>
                <c:pt idx="349">
                  <c:v>533.20000000000005</c:v>
                </c:pt>
                <c:pt idx="350">
                  <c:v>533.4</c:v>
                </c:pt>
                <c:pt idx="351">
                  <c:v>534.9</c:v>
                </c:pt>
                <c:pt idx="352">
                  <c:v>551.70000000000005</c:v>
                </c:pt>
                <c:pt idx="353">
                  <c:v>549.6</c:v>
                </c:pt>
                <c:pt idx="354">
                  <c:v>543.1</c:v>
                </c:pt>
                <c:pt idx="355">
                  <c:v>550.70000000000005</c:v>
                </c:pt>
                <c:pt idx="356">
                  <c:v>572.29999999999995</c:v>
                </c:pt>
                <c:pt idx="357">
                  <c:v>593.70000000000005</c:v>
                </c:pt>
                <c:pt idx="358">
                  <c:v>605.4</c:v>
                </c:pt>
                <c:pt idx="359">
                  <c:v>616.79999999999995</c:v>
                </c:pt>
                <c:pt idx="360">
                  <c:v>606.9</c:v>
                </c:pt>
                <c:pt idx="361">
                  <c:v>605.29999999999995</c:v>
                </c:pt>
                <c:pt idx="362">
                  <c:v>599.4</c:v>
                </c:pt>
                <c:pt idx="363">
                  <c:v>607.6</c:v>
                </c:pt>
                <c:pt idx="364">
                  <c:v>616.6</c:v>
                </c:pt>
                <c:pt idx="365">
                  <c:v>635</c:v>
                </c:pt>
                <c:pt idx="366">
                  <c:v>639</c:v>
                </c:pt>
                <c:pt idx="367">
                  <c:v>644.20000000000005</c:v>
                </c:pt>
                <c:pt idx="368">
                  <c:v>636.70000000000005</c:v>
                </c:pt>
                <c:pt idx="369">
                  <c:v>633.1</c:v>
                </c:pt>
                <c:pt idx="370">
                  <c:v>630.9</c:v>
                </c:pt>
                <c:pt idx="371">
                  <c:v>644.29999999999995</c:v>
                </c:pt>
                <c:pt idx="372">
                  <c:v>633.1</c:v>
                </c:pt>
                <c:pt idx="373">
                  <c:v>625.29999999999995</c:v>
                </c:pt>
                <c:pt idx="374">
                  <c:v>625.4</c:v>
                </c:pt>
                <c:pt idx="375">
                  <c:v>626.20000000000005</c:v>
                </c:pt>
                <c:pt idx="376">
                  <c:v>624.79999999999995</c:v>
                </c:pt>
                <c:pt idx="377">
                  <c:v>626.20000000000005</c:v>
                </c:pt>
                <c:pt idx="378">
                  <c:v>624.4</c:v>
                </c:pt>
                <c:pt idx="379">
                  <c:v>616.6</c:v>
                </c:pt>
                <c:pt idx="380">
                  <c:v>609.1</c:v>
                </c:pt>
                <c:pt idx="381">
                  <c:v>605.79999999999995</c:v>
                </c:pt>
                <c:pt idx="382">
                  <c:v>601.5</c:v>
                </c:pt>
                <c:pt idx="383">
                  <c:v>601.20000000000005</c:v>
                </c:pt>
                <c:pt idx="384">
                  <c:v>599.5</c:v>
                </c:pt>
                <c:pt idx="385">
                  <c:v>598.29999999999995</c:v>
                </c:pt>
                <c:pt idx="386">
                  <c:v>570.1</c:v>
                </c:pt>
                <c:pt idx="387">
                  <c:v>558.70000000000005</c:v>
                </c:pt>
                <c:pt idx="388">
                  <c:v>563.29999999999995</c:v>
                </c:pt>
                <c:pt idx="389">
                  <c:v>557.70000000000005</c:v>
                </c:pt>
                <c:pt idx="390">
                  <c:v>552.20000000000005</c:v>
                </c:pt>
                <c:pt idx="391">
                  <c:v>553.70000000000005</c:v>
                </c:pt>
                <c:pt idx="392">
                  <c:v>548.29999999999995</c:v>
                </c:pt>
                <c:pt idx="393">
                  <c:v>545.29999999999995</c:v>
                </c:pt>
                <c:pt idx="394">
                  <c:v>542.5</c:v>
                </c:pt>
                <c:pt idx="395">
                  <c:v>532.1</c:v>
                </c:pt>
                <c:pt idx="396">
                  <c:v>535</c:v>
                </c:pt>
                <c:pt idx="397">
                  <c:v>536.79999999999995</c:v>
                </c:pt>
                <c:pt idx="398">
                  <c:v>528.4</c:v>
                </c:pt>
                <c:pt idx="399">
                  <c:v>534.29999999999995</c:v>
                </c:pt>
                <c:pt idx="400">
                  <c:v>525.6</c:v>
                </c:pt>
                <c:pt idx="401">
                  <c:v>524.1</c:v>
                </c:pt>
                <c:pt idx="402">
                  <c:v>526.9</c:v>
                </c:pt>
                <c:pt idx="403">
                  <c:v>510.5</c:v>
                </c:pt>
                <c:pt idx="404">
                  <c:v>516.1</c:v>
                </c:pt>
                <c:pt idx="405">
                  <c:v>511.9</c:v>
                </c:pt>
                <c:pt idx="406">
                  <c:v>494.2</c:v>
                </c:pt>
                <c:pt idx="407">
                  <c:v>485.5</c:v>
                </c:pt>
                <c:pt idx="408">
                  <c:v>493.2</c:v>
                </c:pt>
                <c:pt idx="409">
                  <c:v>510.9</c:v>
                </c:pt>
                <c:pt idx="410">
                  <c:v>520.79999999999995</c:v>
                </c:pt>
                <c:pt idx="411">
                  <c:v>524.4</c:v>
                </c:pt>
                <c:pt idx="412">
                  <c:v>516.1</c:v>
                </c:pt>
                <c:pt idx="413">
                  <c:v>513.20000000000005</c:v>
                </c:pt>
                <c:pt idx="414">
                  <c:v>511.2</c:v>
                </c:pt>
                <c:pt idx="415">
                  <c:v>496.6</c:v>
                </c:pt>
                <c:pt idx="416">
                  <c:v>498.7</c:v>
                </c:pt>
                <c:pt idx="417">
                  <c:v>499</c:v>
                </c:pt>
                <c:pt idx="418">
                  <c:v>504.8</c:v>
                </c:pt>
                <c:pt idx="419">
                  <c:v>553.20000000000005</c:v>
                </c:pt>
                <c:pt idx="420">
                  <c:v>562.6</c:v>
                </c:pt>
                <c:pt idx="421">
                  <c:v>550.9</c:v>
                </c:pt>
                <c:pt idx="422">
                  <c:v>562.9</c:v>
                </c:pt>
                <c:pt idx="423">
                  <c:v>559.1</c:v>
                </c:pt>
                <c:pt idx="424">
                  <c:v>551.79999999999995</c:v>
                </c:pt>
                <c:pt idx="425">
                  <c:v>547.20000000000005</c:v>
                </c:pt>
                <c:pt idx="426">
                  <c:v>545.4</c:v>
                </c:pt>
                <c:pt idx="427">
                  <c:v>544</c:v>
                </c:pt>
                <c:pt idx="428">
                  <c:v>544.1</c:v>
                </c:pt>
                <c:pt idx="429">
                  <c:v>542.1</c:v>
                </c:pt>
                <c:pt idx="430">
                  <c:v>536.5</c:v>
                </c:pt>
                <c:pt idx="431">
                  <c:v>538.6</c:v>
                </c:pt>
                <c:pt idx="432">
                  <c:v>538.20000000000005</c:v>
                </c:pt>
                <c:pt idx="433">
                  <c:v>526.70000000000005</c:v>
                </c:pt>
                <c:pt idx="434">
                  <c:v>519.70000000000005</c:v>
                </c:pt>
                <c:pt idx="435">
                  <c:v>525.4</c:v>
                </c:pt>
                <c:pt idx="436">
                  <c:v>523.70000000000005</c:v>
                </c:pt>
                <c:pt idx="437">
                  <c:v>531.4</c:v>
                </c:pt>
                <c:pt idx="438">
                  <c:v>529.4</c:v>
                </c:pt>
                <c:pt idx="439">
                  <c:v>533.4</c:v>
                </c:pt>
                <c:pt idx="440">
                  <c:v>523.9</c:v>
                </c:pt>
                <c:pt idx="441">
                  <c:v>521.1</c:v>
                </c:pt>
                <c:pt idx="442">
                  <c:v>518.29999999999995</c:v>
                </c:pt>
                <c:pt idx="443">
                  <c:v>510</c:v>
                </c:pt>
                <c:pt idx="444">
                  <c:v>505.6</c:v>
                </c:pt>
                <c:pt idx="445">
                  <c:v>508</c:v>
                </c:pt>
                <c:pt idx="446">
                  <c:v>501.1</c:v>
                </c:pt>
                <c:pt idx="447">
                  <c:v>509.9</c:v>
                </c:pt>
                <c:pt idx="448">
                  <c:v>504.4</c:v>
                </c:pt>
                <c:pt idx="449">
                  <c:v>493.6</c:v>
                </c:pt>
                <c:pt idx="450">
                  <c:v>424.7</c:v>
                </c:pt>
                <c:pt idx="451">
                  <c:v>410.4</c:v>
                </c:pt>
                <c:pt idx="452">
                  <c:v>413.5</c:v>
                </c:pt>
                <c:pt idx="453">
                  <c:v>415.6</c:v>
                </c:pt>
                <c:pt idx="454">
                  <c:v>410.4</c:v>
                </c:pt>
                <c:pt idx="455">
                  <c:v>408.7</c:v>
                </c:pt>
                <c:pt idx="456">
                  <c:v>414.6</c:v>
                </c:pt>
                <c:pt idx="457">
                  <c:v>416.1</c:v>
                </c:pt>
                <c:pt idx="458">
                  <c:v>412.2</c:v>
                </c:pt>
                <c:pt idx="459">
                  <c:v>412.1</c:v>
                </c:pt>
                <c:pt idx="460">
                  <c:v>403.5</c:v>
                </c:pt>
                <c:pt idx="461">
                  <c:v>406.6</c:v>
                </c:pt>
                <c:pt idx="462">
                  <c:v>385</c:v>
                </c:pt>
                <c:pt idx="463">
                  <c:v>353.3</c:v>
                </c:pt>
                <c:pt idx="464">
                  <c:v>348.4</c:v>
                </c:pt>
                <c:pt idx="465">
                  <c:v>351.6</c:v>
                </c:pt>
                <c:pt idx="466">
                  <c:v>356.4</c:v>
                </c:pt>
                <c:pt idx="467">
                  <c:v>357.7</c:v>
                </c:pt>
                <c:pt idx="468">
                  <c:v>347.4</c:v>
                </c:pt>
                <c:pt idx="469">
                  <c:v>348.2</c:v>
                </c:pt>
                <c:pt idx="470">
                  <c:v>344.1</c:v>
                </c:pt>
                <c:pt idx="471">
                  <c:v>335.9</c:v>
                </c:pt>
                <c:pt idx="472">
                  <c:v>341.6</c:v>
                </c:pt>
                <c:pt idx="473">
                  <c:v>341.4</c:v>
                </c:pt>
                <c:pt idx="474">
                  <c:v>334.6</c:v>
                </c:pt>
                <c:pt idx="475">
                  <c:v>329.7</c:v>
                </c:pt>
                <c:pt idx="476">
                  <c:v>333.8</c:v>
                </c:pt>
                <c:pt idx="477">
                  <c:v>335</c:v>
                </c:pt>
                <c:pt idx="478">
                  <c:v>329.2</c:v>
                </c:pt>
                <c:pt idx="479">
                  <c:v>318.39999999999998</c:v>
                </c:pt>
                <c:pt idx="480">
                  <c:v>318.2</c:v>
                </c:pt>
                <c:pt idx="481">
                  <c:v>320.89999999999998</c:v>
                </c:pt>
                <c:pt idx="482">
                  <c:v>322.89999999999998</c:v>
                </c:pt>
                <c:pt idx="483">
                  <c:v>341.6</c:v>
                </c:pt>
                <c:pt idx="484">
                  <c:v>339.1</c:v>
                </c:pt>
                <c:pt idx="485">
                  <c:v>339.8</c:v>
                </c:pt>
                <c:pt idx="486">
                  <c:v>357.5</c:v>
                </c:pt>
                <c:pt idx="487">
                  <c:v>359</c:v>
                </c:pt>
                <c:pt idx="488">
                  <c:v>356.6</c:v>
                </c:pt>
                <c:pt idx="489">
                  <c:v>358.6</c:v>
                </c:pt>
                <c:pt idx="490">
                  <c:v>378</c:v>
                </c:pt>
                <c:pt idx="491">
                  <c:v>379.1</c:v>
                </c:pt>
                <c:pt idx="492">
                  <c:v>376.9</c:v>
                </c:pt>
                <c:pt idx="493">
                  <c:v>388.7</c:v>
                </c:pt>
                <c:pt idx="494">
                  <c:v>387.7</c:v>
                </c:pt>
                <c:pt idx="495">
                  <c:v>384.8</c:v>
                </c:pt>
                <c:pt idx="496">
                  <c:v>379.6</c:v>
                </c:pt>
                <c:pt idx="497">
                  <c:v>383.1</c:v>
                </c:pt>
                <c:pt idx="498">
                  <c:v>385.8</c:v>
                </c:pt>
                <c:pt idx="499">
                  <c:v>382</c:v>
                </c:pt>
                <c:pt idx="500">
                  <c:v>383.9</c:v>
                </c:pt>
                <c:pt idx="501">
                  <c:v>382.2</c:v>
                </c:pt>
                <c:pt idx="502">
                  <c:v>383.9</c:v>
                </c:pt>
                <c:pt idx="503">
                  <c:v>390.1</c:v>
                </c:pt>
                <c:pt idx="504">
                  <c:v>388.5</c:v>
                </c:pt>
                <c:pt idx="505">
                  <c:v>380</c:v>
                </c:pt>
                <c:pt idx="506">
                  <c:v>371.6</c:v>
                </c:pt>
                <c:pt idx="507">
                  <c:v>370.5</c:v>
                </c:pt>
                <c:pt idx="508">
                  <c:v>376.7</c:v>
                </c:pt>
                <c:pt idx="509">
                  <c:v>376.2</c:v>
                </c:pt>
                <c:pt idx="510">
                  <c:v>371.3</c:v>
                </c:pt>
                <c:pt idx="511">
                  <c:v>372.7</c:v>
                </c:pt>
                <c:pt idx="512">
                  <c:v>370</c:v>
                </c:pt>
                <c:pt idx="513">
                  <c:v>368.8</c:v>
                </c:pt>
                <c:pt idx="514">
                  <c:v>364.4</c:v>
                </c:pt>
                <c:pt idx="515">
                  <c:v>362.1</c:v>
                </c:pt>
                <c:pt idx="516">
                  <c:v>362.7</c:v>
                </c:pt>
                <c:pt idx="517">
                  <c:v>371.7</c:v>
                </c:pt>
                <c:pt idx="518">
                  <c:v>373</c:v>
                </c:pt>
                <c:pt idx="519">
                  <c:v>367.6</c:v>
                </c:pt>
                <c:pt idx="520">
                  <c:v>371.4</c:v>
                </c:pt>
                <c:pt idx="521">
                  <c:v>372</c:v>
                </c:pt>
                <c:pt idx="522">
                  <c:v>367.4</c:v>
                </c:pt>
                <c:pt idx="523">
                  <c:v>369.5</c:v>
                </c:pt>
                <c:pt idx="524">
                  <c:v>374.6</c:v>
                </c:pt>
                <c:pt idx="525">
                  <c:v>378.9</c:v>
                </c:pt>
                <c:pt idx="526">
                  <c:v>377.4</c:v>
                </c:pt>
                <c:pt idx="527">
                  <c:v>377.5</c:v>
                </c:pt>
                <c:pt idx="528">
                  <c:v>384.9</c:v>
                </c:pt>
                <c:pt idx="529">
                  <c:v>418.2</c:v>
                </c:pt>
                <c:pt idx="530">
                  <c:v>435.2</c:v>
                </c:pt>
                <c:pt idx="531">
                  <c:v>420.3</c:v>
                </c:pt>
                <c:pt idx="532">
                  <c:v>444.6</c:v>
                </c:pt>
                <c:pt idx="533">
                  <c:v>437.9</c:v>
                </c:pt>
                <c:pt idx="534">
                  <c:v>448.6</c:v>
                </c:pt>
                <c:pt idx="535">
                  <c:v>452.6</c:v>
                </c:pt>
                <c:pt idx="536">
                  <c:v>436.1</c:v>
                </c:pt>
                <c:pt idx="537">
                  <c:v>445.7</c:v>
                </c:pt>
                <c:pt idx="538">
                  <c:v>441.4</c:v>
                </c:pt>
                <c:pt idx="539">
                  <c:v>449.4</c:v>
                </c:pt>
                <c:pt idx="540">
                  <c:v>429.6</c:v>
                </c:pt>
                <c:pt idx="541">
                  <c:v>426.6</c:v>
                </c:pt>
                <c:pt idx="542">
                  <c:v>420.9</c:v>
                </c:pt>
                <c:pt idx="543">
                  <c:v>423.8</c:v>
                </c:pt>
                <c:pt idx="544">
                  <c:v>423.3</c:v>
                </c:pt>
                <c:pt idx="545">
                  <c:v>424</c:v>
                </c:pt>
                <c:pt idx="546">
                  <c:v>431.6</c:v>
                </c:pt>
                <c:pt idx="547">
                  <c:v>428.1</c:v>
                </c:pt>
                <c:pt idx="548">
                  <c:v>427</c:v>
                </c:pt>
                <c:pt idx="549">
                  <c:v>419.7</c:v>
                </c:pt>
                <c:pt idx="550">
                  <c:v>415.4</c:v>
                </c:pt>
                <c:pt idx="551">
                  <c:v>412.1</c:v>
                </c:pt>
                <c:pt idx="552">
                  <c:v>416.4</c:v>
                </c:pt>
                <c:pt idx="553">
                  <c:v>413.9</c:v>
                </c:pt>
                <c:pt idx="554">
                  <c:v>404</c:v>
                </c:pt>
                <c:pt idx="555">
                  <c:v>396.3</c:v>
                </c:pt>
                <c:pt idx="556">
                  <c:v>394.3</c:v>
                </c:pt>
                <c:pt idx="557">
                  <c:v>395.2</c:v>
                </c:pt>
                <c:pt idx="558">
                  <c:v>396.6</c:v>
                </c:pt>
                <c:pt idx="559">
                  <c:v>396.3</c:v>
                </c:pt>
                <c:pt idx="560">
                  <c:v>405.4</c:v>
                </c:pt>
                <c:pt idx="561">
                  <c:v>409.8</c:v>
                </c:pt>
                <c:pt idx="562">
                  <c:v>408.5</c:v>
                </c:pt>
                <c:pt idx="563">
                  <c:v>402.2</c:v>
                </c:pt>
                <c:pt idx="564">
                  <c:v>405.5</c:v>
                </c:pt>
                <c:pt idx="565">
                  <c:v>391.7</c:v>
                </c:pt>
                <c:pt idx="566">
                  <c:v>405.2</c:v>
                </c:pt>
                <c:pt idx="567">
                  <c:v>416.5</c:v>
                </c:pt>
                <c:pt idx="568">
                  <c:v>414.1</c:v>
                </c:pt>
                <c:pt idx="569">
                  <c:v>405.8</c:v>
                </c:pt>
                <c:pt idx="570">
                  <c:v>405.4</c:v>
                </c:pt>
                <c:pt idx="571">
                  <c:v>405.4</c:v>
                </c:pt>
                <c:pt idx="572">
                  <c:v>407.9</c:v>
                </c:pt>
                <c:pt idx="573">
                  <c:v>413.9</c:v>
                </c:pt>
                <c:pt idx="574">
                  <c:v>412.2</c:v>
                </c:pt>
                <c:pt idx="575">
                  <c:v>407.3</c:v>
                </c:pt>
                <c:pt idx="576">
                  <c:v>407.7</c:v>
                </c:pt>
                <c:pt idx="577">
                  <c:v>402.2</c:v>
                </c:pt>
                <c:pt idx="578">
                  <c:v>393.8</c:v>
                </c:pt>
                <c:pt idx="579">
                  <c:v>388.2</c:v>
                </c:pt>
                <c:pt idx="580">
                  <c:v>385.9</c:v>
                </c:pt>
                <c:pt idx="581">
                  <c:v>391.3</c:v>
                </c:pt>
                <c:pt idx="582">
                  <c:v>388.9</c:v>
                </c:pt>
                <c:pt idx="583">
                  <c:v>381.2</c:v>
                </c:pt>
                <c:pt idx="584">
                  <c:v>380.6</c:v>
                </c:pt>
                <c:pt idx="585">
                  <c:v>393.2</c:v>
                </c:pt>
                <c:pt idx="586">
                  <c:v>394.2</c:v>
                </c:pt>
                <c:pt idx="587">
                  <c:v>396.3</c:v>
                </c:pt>
                <c:pt idx="588">
                  <c:v>388.9</c:v>
                </c:pt>
                <c:pt idx="589">
                  <c:v>386.7</c:v>
                </c:pt>
                <c:pt idx="590">
                  <c:v>389.3</c:v>
                </c:pt>
                <c:pt idx="591">
                  <c:v>381.4</c:v>
                </c:pt>
                <c:pt idx="592">
                  <c:v>384.7</c:v>
                </c:pt>
                <c:pt idx="593">
                  <c:v>383</c:v>
                </c:pt>
                <c:pt idx="594">
                  <c:v>377.4</c:v>
                </c:pt>
                <c:pt idx="595">
                  <c:v>377.4</c:v>
                </c:pt>
                <c:pt idx="596">
                  <c:v>376.5</c:v>
                </c:pt>
                <c:pt idx="597">
                  <c:v>378.8</c:v>
                </c:pt>
                <c:pt idx="598">
                  <c:v>379.7</c:v>
                </c:pt>
                <c:pt idx="599">
                  <c:v>383</c:v>
                </c:pt>
                <c:pt idx="600">
                  <c:v>379</c:v>
                </c:pt>
                <c:pt idx="601">
                  <c:v>373.5</c:v>
                </c:pt>
                <c:pt idx="602">
                  <c:v>376.1</c:v>
                </c:pt>
                <c:pt idx="603">
                  <c:v>378.1</c:v>
                </c:pt>
                <c:pt idx="604">
                  <c:v>370.7</c:v>
                </c:pt>
                <c:pt idx="605">
                  <c:v>370.1</c:v>
                </c:pt>
                <c:pt idx="606">
                  <c:v>366.5</c:v>
                </c:pt>
                <c:pt idx="607">
                  <c:v>358.8</c:v>
                </c:pt>
                <c:pt idx="608">
                  <c:v>360.5</c:v>
                </c:pt>
                <c:pt idx="609">
                  <c:v>355.4</c:v>
                </c:pt>
                <c:pt idx="610">
                  <c:v>350.3</c:v>
                </c:pt>
                <c:pt idx="611">
                  <c:v>348.3</c:v>
                </c:pt>
                <c:pt idx="612">
                  <c:v>358.1</c:v>
                </c:pt>
                <c:pt idx="613">
                  <c:v>359.1</c:v>
                </c:pt>
                <c:pt idx="614">
                  <c:v>367.1</c:v>
                </c:pt>
                <c:pt idx="615">
                  <c:v>377.2</c:v>
                </c:pt>
                <c:pt idx="616">
                  <c:v>371.9</c:v>
                </c:pt>
                <c:pt idx="617">
                  <c:v>370.2</c:v>
                </c:pt>
                <c:pt idx="618">
                  <c:v>373.2</c:v>
                </c:pt>
                <c:pt idx="619">
                  <c:v>366.5</c:v>
                </c:pt>
                <c:pt idx="620">
                  <c:v>356.5</c:v>
                </c:pt>
                <c:pt idx="621">
                  <c:v>358.6</c:v>
                </c:pt>
                <c:pt idx="622">
                  <c:v>352.4</c:v>
                </c:pt>
                <c:pt idx="623">
                  <c:v>347.5</c:v>
                </c:pt>
                <c:pt idx="624">
                  <c:v>346</c:v>
                </c:pt>
                <c:pt idx="625">
                  <c:v>339.9</c:v>
                </c:pt>
                <c:pt idx="626">
                  <c:v>332.8</c:v>
                </c:pt>
                <c:pt idx="627">
                  <c:v>331.4</c:v>
                </c:pt>
                <c:pt idx="628">
                  <c:v>330.9</c:v>
                </c:pt>
                <c:pt idx="629">
                  <c:v>328.2</c:v>
                </c:pt>
                <c:pt idx="630">
                  <c:v>326.2</c:v>
                </c:pt>
                <c:pt idx="631">
                  <c:v>330.6</c:v>
                </c:pt>
                <c:pt idx="632">
                  <c:v>335.3</c:v>
                </c:pt>
                <c:pt idx="633">
                  <c:v>339.9</c:v>
                </c:pt>
                <c:pt idx="634">
                  <c:v>341.6</c:v>
                </c:pt>
                <c:pt idx="635">
                  <c:v>337.1</c:v>
                </c:pt>
                <c:pt idx="636">
                  <c:v>329.4</c:v>
                </c:pt>
                <c:pt idx="637">
                  <c:v>326.89999999999998</c:v>
                </c:pt>
                <c:pt idx="638">
                  <c:v>331.2</c:v>
                </c:pt>
                <c:pt idx="639">
                  <c:v>334</c:v>
                </c:pt>
                <c:pt idx="640">
                  <c:v>329.7</c:v>
                </c:pt>
                <c:pt idx="641">
                  <c:v>330.1</c:v>
                </c:pt>
                <c:pt idx="642">
                  <c:v>327.8</c:v>
                </c:pt>
                <c:pt idx="643">
                  <c:v>325.89999999999998</c:v>
                </c:pt>
                <c:pt idx="644">
                  <c:v>332.6</c:v>
                </c:pt>
                <c:pt idx="645">
                  <c:v>330.3</c:v>
                </c:pt>
                <c:pt idx="646">
                  <c:v>331.2</c:v>
                </c:pt>
                <c:pt idx="647">
                  <c:v>337.7</c:v>
                </c:pt>
                <c:pt idx="648">
                  <c:v>336.7</c:v>
                </c:pt>
                <c:pt idx="649">
                  <c:v>340.9</c:v>
                </c:pt>
                <c:pt idx="650">
                  <c:v>335.6</c:v>
                </c:pt>
                <c:pt idx="651">
                  <c:v>339.2</c:v>
                </c:pt>
                <c:pt idx="652">
                  <c:v>329</c:v>
                </c:pt>
                <c:pt idx="653">
                  <c:v>337.7</c:v>
                </c:pt>
                <c:pt idx="654">
                  <c:v>335.2</c:v>
                </c:pt>
                <c:pt idx="655">
                  <c:v>334.3</c:v>
                </c:pt>
                <c:pt idx="656">
                  <c:v>333.7</c:v>
                </c:pt>
                <c:pt idx="657">
                  <c:v>359.5</c:v>
                </c:pt>
                <c:pt idx="658">
                  <c:v>364.5</c:v>
                </c:pt>
                <c:pt idx="659">
                  <c:v>362</c:v>
                </c:pt>
                <c:pt idx="660">
                  <c:v>352.1</c:v>
                </c:pt>
                <c:pt idx="661">
                  <c:v>344.1</c:v>
                </c:pt>
                <c:pt idx="662">
                  <c:v>365.6</c:v>
                </c:pt>
                <c:pt idx="663">
                  <c:v>348.4</c:v>
                </c:pt>
                <c:pt idx="664">
                  <c:v>348.6</c:v>
                </c:pt>
                <c:pt idx="665">
                  <c:v>353.7</c:v>
                </c:pt>
                <c:pt idx="666">
                  <c:v>364.5</c:v>
                </c:pt>
                <c:pt idx="667">
                  <c:v>367.7</c:v>
                </c:pt>
                <c:pt idx="668">
                  <c:v>366.6</c:v>
                </c:pt>
                <c:pt idx="669">
                  <c:v>375.3</c:v>
                </c:pt>
                <c:pt idx="670">
                  <c:v>379.2</c:v>
                </c:pt>
                <c:pt idx="671">
                  <c:v>384.2</c:v>
                </c:pt>
                <c:pt idx="672">
                  <c:v>380.1</c:v>
                </c:pt>
                <c:pt idx="673">
                  <c:v>408.4</c:v>
                </c:pt>
                <c:pt idx="674">
                  <c:v>405.6</c:v>
                </c:pt>
                <c:pt idx="675">
                  <c:v>401.5</c:v>
                </c:pt>
                <c:pt idx="676">
                  <c:v>401.5</c:v>
                </c:pt>
                <c:pt idx="677">
                  <c:v>391</c:v>
                </c:pt>
                <c:pt idx="678">
                  <c:v>389.2</c:v>
                </c:pt>
                <c:pt idx="679">
                  <c:v>399.3</c:v>
                </c:pt>
                <c:pt idx="680">
                  <c:v>395.3</c:v>
                </c:pt>
                <c:pt idx="681">
                  <c:v>384.3</c:v>
                </c:pt>
                <c:pt idx="682">
                  <c:v>390.4</c:v>
                </c:pt>
                <c:pt idx="683">
                  <c:v>390.9</c:v>
                </c:pt>
                <c:pt idx="684">
                  <c:v>394.5</c:v>
                </c:pt>
                <c:pt idx="685">
                  <c:v>404.5</c:v>
                </c:pt>
                <c:pt idx="686">
                  <c:v>392.8</c:v>
                </c:pt>
                <c:pt idx="687">
                  <c:v>392.5</c:v>
                </c:pt>
                <c:pt idx="688">
                  <c:v>402.1</c:v>
                </c:pt>
                <c:pt idx="689">
                  <c:v>406.4</c:v>
                </c:pt>
                <c:pt idx="690">
                  <c:v>400.8</c:v>
                </c:pt>
                <c:pt idx="691">
                  <c:v>398.5</c:v>
                </c:pt>
                <c:pt idx="692">
                  <c:v>402.6</c:v>
                </c:pt>
                <c:pt idx="693">
                  <c:v>375.9</c:v>
                </c:pt>
                <c:pt idx="694">
                  <c:v>375.3</c:v>
                </c:pt>
                <c:pt idx="695">
                  <c:v>372</c:v>
                </c:pt>
                <c:pt idx="696">
                  <c:v>374.6</c:v>
                </c:pt>
                <c:pt idx="697">
                  <c:v>380.3</c:v>
                </c:pt>
                <c:pt idx="698">
                  <c:v>372.8</c:v>
                </c:pt>
                <c:pt idx="699">
                  <c:v>366.1</c:v>
                </c:pt>
                <c:pt idx="700">
                  <c:v>368.2</c:v>
                </c:pt>
                <c:pt idx="701">
                  <c:v>386.6</c:v>
                </c:pt>
                <c:pt idx="702">
                  <c:v>380.7</c:v>
                </c:pt>
                <c:pt idx="703">
                  <c:v>390.4</c:v>
                </c:pt>
                <c:pt idx="704">
                  <c:v>385.2</c:v>
                </c:pt>
                <c:pt idx="705">
                  <c:v>384.1</c:v>
                </c:pt>
                <c:pt idx="706">
                  <c:v>376.7</c:v>
                </c:pt>
                <c:pt idx="707">
                  <c:v>369.8</c:v>
                </c:pt>
                <c:pt idx="708">
                  <c:v>366.4</c:v>
                </c:pt>
                <c:pt idx="709">
                  <c:v>367.7</c:v>
                </c:pt>
                <c:pt idx="710">
                  <c:v>373.8</c:v>
                </c:pt>
                <c:pt idx="711">
                  <c:v>373.1</c:v>
                </c:pt>
                <c:pt idx="712">
                  <c:v>365.1</c:v>
                </c:pt>
                <c:pt idx="713">
                  <c:v>372.6</c:v>
                </c:pt>
                <c:pt idx="714">
                  <c:v>368.7</c:v>
                </c:pt>
                <c:pt idx="715">
                  <c:v>370.1</c:v>
                </c:pt>
                <c:pt idx="716">
                  <c:v>367.8</c:v>
                </c:pt>
                <c:pt idx="717">
                  <c:v>367.9</c:v>
                </c:pt>
                <c:pt idx="718">
                  <c:v>359.6</c:v>
                </c:pt>
                <c:pt idx="719">
                  <c:v>361.1</c:v>
                </c:pt>
                <c:pt idx="720">
                  <c:v>363.4</c:v>
                </c:pt>
                <c:pt idx="721">
                  <c:v>371.6</c:v>
                </c:pt>
                <c:pt idx="722">
                  <c:v>349.2</c:v>
                </c:pt>
                <c:pt idx="723">
                  <c:v>339.8</c:v>
                </c:pt>
                <c:pt idx="724">
                  <c:v>336</c:v>
                </c:pt>
                <c:pt idx="725">
                  <c:v>338</c:v>
                </c:pt>
                <c:pt idx="726">
                  <c:v>336.9</c:v>
                </c:pt>
                <c:pt idx="727">
                  <c:v>340.7</c:v>
                </c:pt>
                <c:pt idx="728">
                  <c:v>339.9</c:v>
                </c:pt>
                <c:pt idx="729">
                  <c:v>346.8</c:v>
                </c:pt>
                <c:pt idx="730">
                  <c:v>342.1</c:v>
                </c:pt>
                <c:pt idx="731">
                  <c:v>344.1</c:v>
                </c:pt>
                <c:pt idx="732">
                  <c:v>339.2</c:v>
                </c:pt>
                <c:pt idx="733">
                  <c:v>336.2</c:v>
                </c:pt>
                <c:pt idx="734">
                  <c:v>339.9</c:v>
                </c:pt>
                <c:pt idx="735">
                  <c:v>342.9</c:v>
                </c:pt>
                <c:pt idx="736">
                  <c:v>348</c:v>
                </c:pt>
                <c:pt idx="737">
                  <c:v>344.4</c:v>
                </c:pt>
                <c:pt idx="738">
                  <c:v>352.9</c:v>
                </c:pt>
                <c:pt idx="739">
                  <c:v>350.2</c:v>
                </c:pt>
                <c:pt idx="740">
                  <c:v>351.6</c:v>
                </c:pt>
                <c:pt idx="741">
                  <c:v>354.4</c:v>
                </c:pt>
                <c:pt idx="742">
                  <c:v>346.4</c:v>
                </c:pt>
                <c:pt idx="743">
                  <c:v>346.5</c:v>
                </c:pt>
                <c:pt idx="744">
                  <c:v>343.7</c:v>
                </c:pt>
                <c:pt idx="745">
                  <c:v>342.7</c:v>
                </c:pt>
                <c:pt idx="746">
                  <c:v>340</c:v>
                </c:pt>
                <c:pt idx="747">
                  <c:v>342.1</c:v>
                </c:pt>
                <c:pt idx="748">
                  <c:v>339.9</c:v>
                </c:pt>
                <c:pt idx="749">
                  <c:v>339.9</c:v>
                </c:pt>
                <c:pt idx="750">
                  <c:v>336.6</c:v>
                </c:pt>
                <c:pt idx="751">
                  <c:v>339.3</c:v>
                </c:pt>
                <c:pt idx="752">
                  <c:v>339</c:v>
                </c:pt>
                <c:pt idx="753">
                  <c:v>351.7</c:v>
                </c:pt>
                <c:pt idx="754">
                  <c:v>352.6</c:v>
                </c:pt>
                <c:pt idx="755">
                  <c:v>348.2</c:v>
                </c:pt>
                <c:pt idx="756">
                  <c:v>342.6</c:v>
                </c:pt>
                <c:pt idx="757">
                  <c:v>339.9</c:v>
                </c:pt>
                <c:pt idx="758">
                  <c:v>341.6</c:v>
                </c:pt>
                <c:pt idx="759">
                  <c:v>332.8</c:v>
                </c:pt>
                <c:pt idx="760">
                  <c:v>328.7</c:v>
                </c:pt>
                <c:pt idx="761">
                  <c:v>332</c:v>
                </c:pt>
                <c:pt idx="762">
                  <c:v>325.3</c:v>
                </c:pt>
                <c:pt idx="763">
                  <c:v>326.89999999999998</c:v>
                </c:pt>
                <c:pt idx="764">
                  <c:v>325.10000000000002</c:v>
                </c:pt>
                <c:pt idx="765">
                  <c:v>322.60000000000002</c:v>
                </c:pt>
                <c:pt idx="766">
                  <c:v>322.7</c:v>
                </c:pt>
                <c:pt idx="767">
                  <c:v>320.10000000000002</c:v>
                </c:pt>
                <c:pt idx="768">
                  <c:v>318</c:v>
                </c:pt>
                <c:pt idx="769">
                  <c:v>323.8</c:v>
                </c:pt>
                <c:pt idx="770">
                  <c:v>317.60000000000002</c:v>
                </c:pt>
                <c:pt idx="771">
                  <c:v>318.7</c:v>
                </c:pt>
                <c:pt idx="772">
                  <c:v>318.60000000000002</c:v>
                </c:pt>
                <c:pt idx="773">
                  <c:v>320.10000000000002</c:v>
                </c:pt>
                <c:pt idx="774">
                  <c:v>323.8</c:v>
                </c:pt>
                <c:pt idx="775">
                  <c:v>325</c:v>
                </c:pt>
                <c:pt idx="776">
                  <c:v>326.10000000000002</c:v>
                </c:pt>
                <c:pt idx="777">
                  <c:v>331.7</c:v>
                </c:pt>
                <c:pt idx="778">
                  <c:v>332.6</c:v>
                </c:pt>
                <c:pt idx="779">
                  <c:v>333.5</c:v>
                </c:pt>
                <c:pt idx="780">
                  <c:v>323.5</c:v>
                </c:pt>
                <c:pt idx="781">
                  <c:v>320.8</c:v>
                </c:pt>
                <c:pt idx="782">
                  <c:v>319.89999999999998</c:v>
                </c:pt>
                <c:pt idx="783">
                  <c:v>312.89999999999998</c:v>
                </c:pt>
                <c:pt idx="784">
                  <c:v>312.39999999999998</c:v>
                </c:pt>
                <c:pt idx="785">
                  <c:v>314.10000000000002</c:v>
                </c:pt>
                <c:pt idx="786">
                  <c:v>315.8</c:v>
                </c:pt>
                <c:pt idx="787">
                  <c:v>318.2</c:v>
                </c:pt>
                <c:pt idx="788">
                  <c:v>316.7</c:v>
                </c:pt>
                <c:pt idx="789">
                  <c:v>320.3</c:v>
                </c:pt>
                <c:pt idx="790">
                  <c:v>316</c:v>
                </c:pt>
                <c:pt idx="791">
                  <c:v>318.8</c:v>
                </c:pt>
                <c:pt idx="792">
                  <c:v>321.3</c:v>
                </c:pt>
                <c:pt idx="793">
                  <c:v>318.8</c:v>
                </c:pt>
                <c:pt idx="794">
                  <c:v>310.2</c:v>
                </c:pt>
                <c:pt idx="795">
                  <c:v>313</c:v>
                </c:pt>
                <c:pt idx="796">
                  <c:v>309.10000000000002</c:v>
                </c:pt>
                <c:pt idx="797">
                  <c:v>312.8</c:v>
                </c:pt>
                <c:pt idx="798">
                  <c:v>307</c:v>
                </c:pt>
                <c:pt idx="799">
                  <c:v>305.3</c:v>
                </c:pt>
                <c:pt idx="800">
                  <c:v>310.10000000000002</c:v>
                </c:pt>
                <c:pt idx="801">
                  <c:v>294.7</c:v>
                </c:pt>
                <c:pt idx="802">
                  <c:v>298.60000000000002</c:v>
                </c:pt>
                <c:pt idx="803">
                  <c:v>305.8</c:v>
                </c:pt>
                <c:pt idx="804">
                  <c:v>312.39999999999998</c:v>
                </c:pt>
                <c:pt idx="805">
                  <c:v>320.8</c:v>
                </c:pt>
                <c:pt idx="806">
                  <c:v>324.5</c:v>
                </c:pt>
                <c:pt idx="807">
                  <c:v>321.3</c:v>
                </c:pt>
                <c:pt idx="808">
                  <c:v>322.2</c:v>
                </c:pt>
                <c:pt idx="809">
                  <c:v>322.3</c:v>
                </c:pt>
                <c:pt idx="810">
                  <c:v>321.2</c:v>
                </c:pt>
                <c:pt idx="811">
                  <c:v>322.10000000000002</c:v>
                </c:pt>
                <c:pt idx="812">
                  <c:v>321</c:v>
                </c:pt>
                <c:pt idx="813">
                  <c:v>316</c:v>
                </c:pt>
                <c:pt idx="814">
                  <c:v>317.39999999999998</c:v>
                </c:pt>
                <c:pt idx="815">
                  <c:v>317.2</c:v>
                </c:pt>
                <c:pt idx="816">
                  <c:v>326.39999999999998</c:v>
                </c:pt>
                <c:pt idx="817">
                  <c:v>322.3</c:v>
                </c:pt>
                <c:pt idx="818">
                  <c:v>318.10000000000002</c:v>
                </c:pt>
                <c:pt idx="819">
                  <c:v>317.89999999999998</c:v>
                </c:pt>
                <c:pt idx="820">
                  <c:v>312.7</c:v>
                </c:pt>
                <c:pt idx="821">
                  <c:v>312</c:v>
                </c:pt>
                <c:pt idx="822">
                  <c:v>310.89999999999998</c:v>
                </c:pt>
                <c:pt idx="823">
                  <c:v>303</c:v>
                </c:pt>
                <c:pt idx="824">
                  <c:v>305.2</c:v>
                </c:pt>
                <c:pt idx="825">
                  <c:v>306.5</c:v>
                </c:pt>
                <c:pt idx="826">
                  <c:v>303</c:v>
                </c:pt>
                <c:pt idx="827">
                  <c:v>295.89999999999998</c:v>
                </c:pt>
                <c:pt idx="828">
                  <c:v>293</c:v>
                </c:pt>
                <c:pt idx="829">
                  <c:v>293.5</c:v>
                </c:pt>
                <c:pt idx="830">
                  <c:v>293</c:v>
                </c:pt>
                <c:pt idx="831">
                  <c:v>292.5</c:v>
                </c:pt>
                <c:pt idx="832">
                  <c:v>288.60000000000002</c:v>
                </c:pt>
                <c:pt idx="833">
                  <c:v>288</c:v>
                </c:pt>
                <c:pt idx="834">
                  <c:v>282</c:v>
                </c:pt>
                <c:pt idx="835">
                  <c:v>286.7</c:v>
                </c:pt>
                <c:pt idx="836">
                  <c:v>289.39999999999998</c:v>
                </c:pt>
                <c:pt idx="837">
                  <c:v>286.89999999999998</c:v>
                </c:pt>
                <c:pt idx="838">
                  <c:v>298.2</c:v>
                </c:pt>
                <c:pt idx="839">
                  <c:v>300.7</c:v>
                </c:pt>
                <c:pt idx="840">
                  <c:v>306.3</c:v>
                </c:pt>
                <c:pt idx="841">
                  <c:v>307.3</c:v>
                </c:pt>
                <c:pt idx="842">
                  <c:v>295.7</c:v>
                </c:pt>
                <c:pt idx="843">
                  <c:v>294.8</c:v>
                </c:pt>
                <c:pt idx="844">
                  <c:v>297</c:v>
                </c:pt>
                <c:pt idx="845">
                  <c:v>304.10000000000002</c:v>
                </c:pt>
                <c:pt idx="846">
                  <c:v>307</c:v>
                </c:pt>
                <c:pt idx="847">
                  <c:v>316.39999999999998</c:v>
                </c:pt>
                <c:pt idx="848">
                  <c:v>310.60000000000002</c:v>
                </c:pt>
                <c:pt idx="849">
                  <c:v>315.5</c:v>
                </c:pt>
                <c:pt idx="850">
                  <c:v>316.10000000000002</c:v>
                </c:pt>
                <c:pt idx="851">
                  <c:v>315.8</c:v>
                </c:pt>
                <c:pt idx="852">
                  <c:v>320.5</c:v>
                </c:pt>
                <c:pt idx="853">
                  <c:v>315.8</c:v>
                </c:pt>
                <c:pt idx="854">
                  <c:v>314.89999999999998</c:v>
                </c:pt>
                <c:pt idx="855">
                  <c:v>317.5</c:v>
                </c:pt>
                <c:pt idx="856">
                  <c:v>312.2</c:v>
                </c:pt>
                <c:pt idx="857">
                  <c:v>313</c:v>
                </c:pt>
                <c:pt idx="858">
                  <c:v>315.2</c:v>
                </c:pt>
                <c:pt idx="859">
                  <c:v>316.7</c:v>
                </c:pt>
                <c:pt idx="860">
                  <c:v>318.10000000000002</c:v>
                </c:pt>
                <c:pt idx="861">
                  <c:v>313.60000000000002</c:v>
                </c:pt>
                <c:pt idx="862">
                  <c:v>314.3</c:v>
                </c:pt>
                <c:pt idx="863">
                  <c:v>315</c:v>
                </c:pt>
                <c:pt idx="864">
                  <c:v>321</c:v>
                </c:pt>
                <c:pt idx="865">
                  <c:v>322.3</c:v>
                </c:pt>
                <c:pt idx="866">
                  <c:v>320.89999999999998</c:v>
                </c:pt>
                <c:pt idx="867">
                  <c:v>321.8</c:v>
                </c:pt>
                <c:pt idx="868">
                  <c:v>326.2</c:v>
                </c:pt>
                <c:pt idx="869">
                  <c:v>326.7</c:v>
                </c:pt>
                <c:pt idx="870">
                  <c:v>325.7</c:v>
                </c:pt>
                <c:pt idx="871">
                  <c:v>322.10000000000002</c:v>
                </c:pt>
                <c:pt idx="872">
                  <c:v>328.3</c:v>
                </c:pt>
                <c:pt idx="873">
                  <c:v>330.8</c:v>
                </c:pt>
                <c:pt idx="874">
                  <c:v>334.7</c:v>
                </c:pt>
                <c:pt idx="875">
                  <c:v>334.5</c:v>
                </c:pt>
                <c:pt idx="876">
                  <c:v>329.3</c:v>
                </c:pt>
                <c:pt idx="877">
                  <c:v>334.3</c:v>
                </c:pt>
                <c:pt idx="878">
                  <c:v>338.6</c:v>
                </c:pt>
                <c:pt idx="879">
                  <c:v>347.4</c:v>
                </c:pt>
                <c:pt idx="880">
                  <c:v>365</c:v>
                </c:pt>
                <c:pt idx="881">
                  <c:v>368</c:v>
                </c:pt>
                <c:pt idx="882">
                  <c:v>359.7</c:v>
                </c:pt>
                <c:pt idx="883">
                  <c:v>354</c:v>
                </c:pt>
                <c:pt idx="884">
                  <c:v>349.9</c:v>
                </c:pt>
                <c:pt idx="885">
                  <c:v>351.7</c:v>
                </c:pt>
                <c:pt idx="886">
                  <c:v>353.5</c:v>
                </c:pt>
                <c:pt idx="887">
                  <c:v>358.4</c:v>
                </c:pt>
                <c:pt idx="888">
                  <c:v>351.1</c:v>
                </c:pt>
                <c:pt idx="889">
                  <c:v>333</c:v>
                </c:pt>
                <c:pt idx="890">
                  <c:v>333.3</c:v>
                </c:pt>
                <c:pt idx="891">
                  <c:v>333.5</c:v>
                </c:pt>
                <c:pt idx="892">
                  <c:v>337</c:v>
                </c:pt>
                <c:pt idx="893">
                  <c:v>336.8</c:v>
                </c:pt>
                <c:pt idx="894">
                  <c:v>333.7</c:v>
                </c:pt>
                <c:pt idx="895">
                  <c:v>338.4</c:v>
                </c:pt>
                <c:pt idx="896">
                  <c:v>335.5</c:v>
                </c:pt>
                <c:pt idx="897">
                  <c:v>335.4</c:v>
                </c:pt>
                <c:pt idx="898">
                  <c:v>331.8</c:v>
                </c:pt>
                <c:pt idx="899">
                  <c:v>329.6</c:v>
                </c:pt>
                <c:pt idx="900">
                  <c:v>327.7</c:v>
                </c:pt>
                <c:pt idx="901">
                  <c:v>332.3</c:v>
                </c:pt>
                <c:pt idx="902">
                  <c:v>340.1</c:v>
                </c:pt>
                <c:pt idx="903">
                  <c:v>341.9</c:v>
                </c:pt>
                <c:pt idx="904">
                  <c:v>344.7</c:v>
                </c:pt>
                <c:pt idx="905">
                  <c:v>345.2</c:v>
                </c:pt>
                <c:pt idx="906">
                  <c:v>350.8</c:v>
                </c:pt>
                <c:pt idx="907">
                  <c:v>349.6</c:v>
                </c:pt>
                <c:pt idx="908">
                  <c:v>346.9</c:v>
                </c:pt>
                <c:pt idx="909">
                  <c:v>345.5</c:v>
                </c:pt>
                <c:pt idx="910">
                  <c:v>341.5</c:v>
                </c:pt>
                <c:pt idx="911">
                  <c:v>335.8</c:v>
                </c:pt>
                <c:pt idx="912">
                  <c:v>331.2</c:v>
                </c:pt>
                <c:pt idx="913">
                  <c:v>324.89999999999998</c:v>
                </c:pt>
                <c:pt idx="914">
                  <c:v>325.3</c:v>
                </c:pt>
                <c:pt idx="915">
                  <c:v>326</c:v>
                </c:pt>
                <c:pt idx="916">
                  <c:v>328.5</c:v>
                </c:pt>
                <c:pt idx="917">
                  <c:v>324.10000000000002</c:v>
                </c:pt>
                <c:pt idx="918">
                  <c:v>320.5</c:v>
                </c:pt>
                <c:pt idx="919">
                  <c:v>324</c:v>
                </c:pt>
                <c:pt idx="920">
                  <c:v>320.60000000000002</c:v>
                </c:pt>
                <c:pt idx="921">
                  <c:v>325.8</c:v>
                </c:pt>
                <c:pt idx="922">
                  <c:v>322.39999999999998</c:v>
                </c:pt>
                <c:pt idx="923">
                  <c:v>318.39999999999998</c:v>
                </c:pt>
                <c:pt idx="924">
                  <c:v>305</c:v>
                </c:pt>
                <c:pt idx="925">
                  <c:v>301.60000000000002</c:v>
                </c:pt>
                <c:pt idx="926">
                  <c:v>304.60000000000002</c:v>
                </c:pt>
                <c:pt idx="927">
                  <c:v>299.39999999999998</c:v>
                </c:pt>
                <c:pt idx="928">
                  <c:v>300.2</c:v>
                </c:pt>
                <c:pt idx="929">
                  <c:v>300.3</c:v>
                </c:pt>
                <c:pt idx="930">
                  <c:v>302.3</c:v>
                </c:pt>
                <c:pt idx="931">
                  <c:v>302.2</c:v>
                </c:pt>
                <c:pt idx="932">
                  <c:v>295.89999999999998</c:v>
                </c:pt>
                <c:pt idx="933">
                  <c:v>297.5</c:v>
                </c:pt>
                <c:pt idx="934">
                  <c:v>288.8</c:v>
                </c:pt>
                <c:pt idx="935">
                  <c:v>292.60000000000002</c:v>
                </c:pt>
                <c:pt idx="936">
                  <c:v>291.89999999999998</c:v>
                </c:pt>
                <c:pt idx="937">
                  <c:v>302.8</c:v>
                </c:pt>
                <c:pt idx="938">
                  <c:v>304.10000000000002</c:v>
                </c:pt>
                <c:pt idx="939">
                  <c:v>300.3</c:v>
                </c:pt>
                <c:pt idx="940">
                  <c:v>304</c:v>
                </c:pt>
                <c:pt idx="941">
                  <c:v>296.8</c:v>
                </c:pt>
                <c:pt idx="942">
                  <c:v>300.89999999999998</c:v>
                </c:pt>
                <c:pt idx="943">
                  <c:v>295.10000000000002</c:v>
                </c:pt>
                <c:pt idx="944">
                  <c:v>304</c:v>
                </c:pt>
                <c:pt idx="945">
                  <c:v>303.5</c:v>
                </c:pt>
                <c:pt idx="946">
                  <c:v>290.7</c:v>
                </c:pt>
                <c:pt idx="947">
                  <c:v>297.3</c:v>
                </c:pt>
                <c:pt idx="948">
                  <c:v>294.3</c:v>
                </c:pt>
                <c:pt idx="949">
                  <c:v>287.8</c:v>
                </c:pt>
                <c:pt idx="950">
                  <c:v>290.2</c:v>
                </c:pt>
                <c:pt idx="951">
                  <c:v>291.39999999999998</c:v>
                </c:pt>
                <c:pt idx="952">
                  <c:v>296.89999999999998</c:v>
                </c:pt>
                <c:pt idx="953">
                  <c:v>301.39999999999998</c:v>
                </c:pt>
                <c:pt idx="954">
                  <c:v>303.39999999999998</c:v>
                </c:pt>
                <c:pt idx="955">
                  <c:v>301</c:v>
                </c:pt>
                <c:pt idx="956">
                  <c:v>302.2</c:v>
                </c:pt>
                <c:pt idx="957">
                  <c:v>305.2</c:v>
                </c:pt>
                <c:pt idx="958">
                  <c:v>308</c:v>
                </c:pt>
                <c:pt idx="959">
                  <c:v>305.89999999999998</c:v>
                </c:pt>
                <c:pt idx="960">
                  <c:v>314.10000000000002</c:v>
                </c:pt>
                <c:pt idx="961">
                  <c:v>323.8</c:v>
                </c:pt>
                <c:pt idx="962">
                  <c:v>321.89999999999998</c:v>
                </c:pt>
                <c:pt idx="963">
                  <c:v>317.10000000000002</c:v>
                </c:pt>
                <c:pt idx="964" formatCode="0.0">
                  <c:v>315.57900000000001</c:v>
                </c:pt>
                <c:pt idx="965" formatCode="0.0">
                  <c:v>323.55599999999998</c:v>
                </c:pt>
                <c:pt idx="966" formatCode="0.0">
                  <c:v>325.44400000000002</c:v>
                </c:pt>
                <c:pt idx="967" formatCode="0.0">
                  <c:v>321.387</c:v>
                </c:pt>
                <c:pt idx="968" formatCode="0.0">
                  <c:v>318.94299999999998</c:v>
                </c:pt>
                <c:pt idx="969" formatCode="0.0">
                  <c:v>312.61399999999998</c:v>
                </c:pt>
                <c:pt idx="970" formatCode="0.0">
                  <c:v>309.58999999999997</c:v>
                </c:pt>
                <c:pt idx="971" formatCode="0.0">
                  <c:v>300.86399999999998</c:v>
                </c:pt>
                <c:pt idx="972" formatCode="0.0">
                  <c:v>299.404</c:v>
                </c:pt>
                <c:pt idx="973" formatCode="0.0">
                  <c:v>300.29000000000002</c:v>
                </c:pt>
                <c:pt idx="974" formatCode="0.0">
                  <c:v>298.91000000000003</c:v>
                </c:pt>
                <c:pt idx="975" formatCode="0.0">
                  <c:v>310.79500000000002</c:v>
                </c:pt>
                <c:pt idx="976" formatCode="0.0">
                  <c:v>312.51100000000002</c:v>
                </c:pt>
                <c:pt idx="977" formatCode="0.0">
                  <c:v>309.69499999999999</c:v>
                </c:pt>
                <c:pt idx="978" formatCode="0.0">
                  <c:v>305.62099999999998</c:v>
                </c:pt>
                <c:pt idx="979" formatCode="0.0">
                  <c:v>305.62099999999998</c:v>
                </c:pt>
                <c:pt idx="980" formatCode="0.0">
                  <c:v>303.452</c:v>
                </c:pt>
                <c:pt idx="981" formatCode="0.0">
                  <c:v>301.577</c:v>
                </c:pt>
                <c:pt idx="982" formatCode="0.0">
                  <c:v>309.50299999999999</c:v>
                </c:pt>
                <c:pt idx="983" formatCode="0.0">
                  <c:v>314.02999999999997</c:v>
                </c:pt>
                <c:pt idx="984" formatCode="0.0">
                  <c:v>314.02999999999997</c:v>
                </c:pt>
                <c:pt idx="985" formatCode="0.0">
                  <c:v>316.47000000000003</c:v>
                </c:pt>
                <c:pt idx="986" formatCode="0.0">
                  <c:v>310.49400000000003</c:v>
                </c:pt>
                <c:pt idx="987" formatCode="0.0">
                  <c:v>307.39600000000002</c:v>
                </c:pt>
                <c:pt idx="988" formatCode="0.0">
                  <c:v>307.09300000000002</c:v>
                </c:pt>
                <c:pt idx="989" formatCode="0.0">
                  <c:v>305.35300000000001</c:v>
                </c:pt>
                <c:pt idx="990" formatCode="0.0">
                  <c:v>305.66800000000001</c:v>
                </c:pt>
                <c:pt idx="991" formatCode="0.0">
                  <c:v>301.01799999999997</c:v>
                </c:pt>
                <c:pt idx="992" formatCode="0.0">
                  <c:v>303.70299999999997</c:v>
                </c:pt>
                <c:pt idx="993" formatCode="0.0">
                  <c:v>298.91000000000003</c:v>
                </c:pt>
                <c:pt idx="994" formatCode="0.0">
                  <c:v>307.26299999999998</c:v>
                </c:pt>
                <c:pt idx="995" formatCode="0.0">
                  <c:v>313.69200000000001</c:v>
                </c:pt>
                <c:pt idx="996" formatCode="0.0">
                  <c:v>309.83699999999999</c:v>
                </c:pt>
                <c:pt idx="997" formatCode="0.0">
                  <c:v>309.83699999999999</c:v>
                </c:pt>
                <c:pt idx="998" formatCode="0.0">
                  <c:v>307.69299999999998</c:v>
                </c:pt>
                <c:pt idx="999" formatCode="0.0">
                  <c:v>307.86200000000002</c:v>
                </c:pt>
                <c:pt idx="1000" formatCode="0.0">
                  <c:v>305.99299999999999</c:v>
                </c:pt>
                <c:pt idx="1001" formatCode="0.0">
                  <c:v>307.36200000000002</c:v>
                </c:pt>
                <c:pt idx="1002" formatCode="0.0">
                  <c:v>315.31099999999998</c:v>
                </c:pt>
                <c:pt idx="1003" formatCode="0.0">
                  <c:v>315.404</c:v>
                </c:pt>
                <c:pt idx="1004" formatCode="0.0">
                  <c:v>313.75599999999997</c:v>
                </c:pt>
                <c:pt idx="1005" formatCode="0.0">
                  <c:v>311.08800000000002</c:v>
                </c:pt>
                <c:pt idx="1006" formatCode="0.0">
                  <c:v>307.28399999999999</c:v>
                </c:pt>
                <c:pt idx="1007" formatCode="0.0">
                  <c:v>302.31900000000002</c:v>
                </c:pt>
                <c:pt idx="1008" formatCode="0.0">
                  <c:v>303.36500000000001</c:v>
                </c:pt>
                <c:pt idx="1009" formatCode="0.0">
                  <c:v>304.69499999999999</c:v>
                </c:pt>
                <c:pt idx="1010" formatCode="0.0">
                  <c:v>299.76600000000002</c:v>
                </c:pt>
                <c:pt idx="1011" formatCode="0.0">
                  <c:v>289.63200000000001</c:v>
                </c:pt>
                <c:pt idx="1012" formatCode="0.0">
                  <c:v>287.35899999999998</c:v>
                </c:pt>
                <c:pt idx="1013" formatCode="0.0">
                  <c:v>285.45999999999998</c:v>
                </c:pt>
                <c:pt idx="1014" formatCode="0.0">
                  <c:v>273.22899999999998</c:v>
                </c:pt>
                <c:pt idx="1015" formatCode="0.0">
                  <c:v>277.76499999999999</c:v>
                </c:pt>
                <c:pt idx="1016" formatCode="0.0">
                  <c:v>275.33600000000001</c:v>
                </c:pt>
                <c:pt idx="1017" formatCode="0.0">
                  <c:v>275.33600000000001</c:v>
                </c:pt>
                <c:pt idx="1018" formatCode="0.0">
                  <c:v>270.62700000000001</c:v>
                </c:pt>
                <c:pt idx="1019" formatCode="0.0">
                  <c:v>269.76</c:v>
                </c:pt>
                <c:pt idx="1020" formatCode="0.0">
                  <c:v>272.92099999999999</c:v>
                </c:pt>
                <c:pt idx="1021" formatCode="0.0">
                  <c:v>279.22899999999998</c:v>
                </c:pt>
                <c:pt idx="1022" formatCode="0.0">
                  <c:v>280.86700000000002</c:v>
                </c:pt>
                <c:pt idx="1023" formatCode="0.0">
                  <c:v>290.07600000000002</c:v>
                </c:pt>
                <c:pt idx="1024" formatCode="0.0">
                  <c:v>289.88799999999998</c:v>
                </c:pt>
                <c:pt idx="1025" formatCode="0.0">
                  <c:v>286.70499999999998</c:v>
                </c:pt>
                <c:pt idx="1026" formatCode="0.0">
                  <c:v>286.82400000000001</c:v>
                </c:pt>
                <c:pt idx="1027" formatCode="0.0">
                  <c:v>298.678</c:v>
                </c:pt>
                <c:pt idx="1028" formatCode="0.0">
                  <c:v>291.97699999999998</c:v>
                </c:pt>
                <c:pt idx="1029" formatCode="0.0">
                  <c:v>290.78199999999998</c:v>
                </c:pt>
                <c:pt idx="1030" formatCode="0.0">
                  <c:v>294.21499999999997</c:v>
                </c:pt>
                <c:pt idx="1031" formatCode="0.0">
                  <c:v>290.24599999999998</c:v>
                </c:pt>
                <c:pt idx="1032" formatCode="0.0">
                  <c:v>300.803</c:v>
                </c:pt>
                <c:pt idx="1033" formatCode="0.0">
                  <c:v>293.64</c:v>
                </c:pt>
                <c:pt idx="1034" formatCode="0.0">
                  <c:v>291.86700000000002</c:v>
                </c:pt>
                <c:pt idx="1035" formatCode="0.0">
                  <c:v>289.64999999999998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72765808"/>
        <c:axId val="672775056"/>
      </c:barChart>
      <c:lineChart>
        <c:grouping val="standard"/>
        <c:varyColors val="0"/>
        <c:ser>
          <c:idx val="0"/>
          <c:order val="0"/>
          <c:tx>
            <c:strRef>
              <c:f>'Գծապատկեր 3.Դ.6'!$B$1</c:f>
              <c:strCache>
                <c:ptCount val="1"/>
                <c:pt idx="0">
                  <c:v>Եվրոբոնդերի եկամտաբերություն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3.Դ.6'!$A$2:$A$1037</c:f>
              <c:numCache>
                <c:formatCode>m/d/yyyy</c:formatCode>
                <c:ptCount val="1036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44228</c:v>
                </c:pt>
                <c:pt idx="4">
                  <c:v>44229</c:v>
                </c:pt>
                <c:pt idx="5">
                  <c:v>44230</c:v>
                </c:pt>
                <c:pt idx="6">
                  <c:v>44231</c:v>
                </c:pt>
                <c:pt idx="7">
                  <c:v>44232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44243</c:v>
                </c:pt>
                <c:pt idx="14">
                  <c:v>44244</c:v>
                </c:pt>
                <c:pt idx="15">
                  <c:v>44245</c:v>
                </c:pt>
                <c:pt idx="16">
                  <c:v>44246</c:v>
                </c:pt>
                <c:pt idx="17">
                  <c:v>44249</c:v>
                </c:pt>
                <c:pt idx="18">
                  <c:v>44250</c:v>
                </c:pt>
                <c:pt idx="19">
                  <c:v>44251</c:v>
                </c:pt>
                <c:pt idx="20">
                  <c:v>44252</c:v>
                </c:pt>
                <c:pt idx="21">
                  <c:v>44253</c:v>
                </c:pt>
                <c:pt idx="22">
                  <c:v>44256</c:v>
                </c:pt>
                <c:pt idx="23">
                  <c:v>44257</c:v>
                </c:pt>
                <c:pt idx="24">
                  <c:v>44258</c:v>
                </c:pt>
                <c:pt idx="25">
                  <c:v>44259</c:v>
                </c:pt>
                <c:pt idx="26">
                  <c:v>44260</c:v>
                </c:pt>
                <c:pt idx="27">
                  <c:v>44263</c:v>
                </c:pt>
                <c:pt idx="28">
                  <c:v>44264</c:v>
                </c:pt>
                <c:pt idx="29">
                  <c:v>44265</c:v>
                </c:pt>
                <c:pt idx="30">
                  <c:v>44266</c:v>
                </c:pt>
                <c:pt idx="31">
                  <c:v>44267</c:v>
                </c:pt>
                <c:pt idx="32">
                  <c:v>44270</c:v>
                </c:pt>
                <c:pt idx="33">
                  <c:v>44271</c:v>
                </c:pt>
                <c:pt idx="34">
                  <c:v>44272</c:v>
                </c:pt>
                <c:pt idx="35">
                  <c:v>44273</c:v>
                </c:pt>
                <c:pt idx="36">
                  <c:v>44274</c:v>
                </c:pt>
                <c:pt idx="37">
                  <c:v>44277</c:v>
                </c:pt>
                <c:pt idx="38">
                  <c:v>44278</c:v>
                </c:pt>
                <c:pt idx="39">
                  <c:v>44279</c:v>
                </c:pt>
                <c:pt idx="40">
                  <c:v>44280</c:v>
                </c:pt>
                <c:pt idx="41">
                  <c:v>44281</c:v>
                </c:pt>
                <c:pt idx="42">
                  <c:v>44284</c:v>
                </c:pt>
                <c:pt idx="43">
                  <c:v>44285</c:v>
                </c:pt>
                <c:pt idx="44">
                  <c:v>44286</c:v>
                </c:pt>
                <c:pt idx="45">
                  <c:v>44287</c:v>
                </c:pt>
                <c:pt idx="46">
                  <c:v>44288</c:v>
                </c:pt>
                <c:pt idx="47">
                  <c:v>44292</c:v>
                </c:pt>
                <c:pt idx="48">
                  <c:v>44293</c:v>
                </c:pt>
                <c:pt idx="49">
                  <c:v>44294</c:v>
                </c:pt>
                <c:pt idx="50">
                  <c:v>44295</c:v>
                </c:pt>
                <c:pt idx="51">
                  <c:v>44298</c:v>
                </c:pt>
                <c:pt idx="52">
                  <c:v>44299</c:v>
                </c:pt>
                <c:pt idx="53">
                  <c:v>44300</c:v>
                </c:pt>
                <c:pt idx="54">
                  <c:v>44301</c:v>
                </c:pt>
                <c:pt idx="55">
                  <c:v>44302</c:v>
                </c:pt>
                <c:pt idx="56">
                  <c:v>44305</c:v>
                </c:pt>
                <c:pt idx="57">
                  <c:v>44306</c:v>
                </c:pt>
                <c:pt idx="58">
                  <c:v>44307</c:v>
                </c:pt>
                <c:pt idx="59">
                  <c:v>44308</c:v>
                </c:pt>
                <c:pt idx="60">
                  <c:v>44309</c:v>
                </c:pt>
                <c:pt idx="61">
                  <c:v>44312</c:v>
                </c:pt>
                <c:pt idx="62">
                  <c:v>44313</c:v>
                </c:pt>
                <c:pt idx="63">
                  <c:v>44314</c:v>
                </c:pt>
                <c:pt idx="64">
                  <c:v>44315</c:v>
                </c:pt>
                <c:pt idx="65">
                  <c:v>44316</c:v>
                </c:pt>
                <c:pt idx="66">
                  <c:v>44319</c:v>
                </c:pt>
                <c:pt idx="67">
                  <c:v>44320</c:v>
                </c:pt>
                <c:pt idx="68">
                  <c:v>44321</c:v>
                </c:pt>
                <c:pt idx="69">
                  <c:v>44322</c:v>
                </c:pt>
                <c:pt idx="70">
                  <c:v>44323</c:v>
                </c:pt>
                <c:pt idx="71">
                  <c:v>44326</c:v>
                </c:pt>
                <c:pt idx="72">
                  <c:v>44327</c:v>
                </c:pt>
                <c:pt idx="73">
                  <c:v>44328</c:v>
                </c:pt>
                <c:pt idx="74">
                  <c:v>44329</c:v>
                </c:pt>
                <c:pt idx="75">
                  <c:v>44330</c:v>
                </c:pt>
                <c:pt idx="76">
                  <c:v>44333</c:v>
                </c:pt>
                <c:pt idx="77">
                  <c:v>44334</c:v>
                </c:pt>
                <c:pt idx="78">
                  <c:v>44335</c:v>
                </c:pt>
                <c:pt idx="79">
                  <c:v>44336</c:v>
                </c:pt>
                <c:pt idx="80">
                  <c:v>44337</c:v>
                </c:pt>
                <c:pt idx="81">
                  <c:v>44340</c:v>
                </c:pt>
                <c:pt idx="82">
                  <c:v>44341</c:v>
                </c:pt>
                <c:pt idx="83">
                  <c:v>44342</c:v>
                </c:pt>
                <c:pt idx="84">
                  <c:v>44343</c:v>
                </c:pt>
                <c:pt idx="85">
                  <c:v>44344</c:v>
                </c:pt>
                <c:pt idx="86">
                  <c:v>44348</c:v>
                </c:pt>
                <c:pt idx="87">
                  <c:v>44349</c:v>
                </c:pt>
                <c:pt idx="88">
                  <c:v>44350</c:v>
                </c:pt>
                <c:pt idx="89">
                  <c:v>44351</c:v>
                </c:pt>
                <c:pt idx="90">
                  <c:v>44354</c:v>
                </c:pt>
                <c:pt idx="91">
                  <c:v>44355</c:v>
                </c:pt>
                <c:pt idx="92">
                  <c:v>44356</c:v>
                </c:pt>
                <c:pt idx="93">
                  <c:v>44357</c:v>
                </c:pt>
                <c:pt idx="94">
                  <c:v>44358</c:v>
                </c:pt>
                <c:pt idx="95">
                  <c:v>44361</c:v>
                </c:pt>
                <c:pt idx="96">
                  <c:v>44362</c:v>
                </c:pt>
                <c:pt idx="97">
                  <c:v>44363</c:v>
                </c:pt>
                <c:pt idx="98">
                  <c:v>44364</c:v>
                </c:pt>
                <c:pt idx="99">
                  <c:v>44365</c:v>
                </c:pt>
                <c:pt idx="100">
                  <c:v>44368</c:v>
                </c:pt>
                <c:pt idx="101">
                  <c:v>44369</c:v>
                </c:pt>
                <c:pt idx="102">
                  <c:v>44370</c:v>
                </c:pt>
                <c:pt idx="103">
                  <c:v>44371</c:v>
                </c:pt>
                <c:pt idx="104">
                  <c:v>44372</c:v>
                </c:pt>
                <c:pt idx="105">
                  <c:v>44375</c:v>
                </c:pt>
                <c:pt idx="106">
                  <c:v>44376</c:v>
                </c:pt>
                <c:pt idx="107">
                  <c:v>44377</c:v>
                </c:pt>
                <c:pt idx="108">
                  <c:v>44378</c:v>
                </c:pt>
                <c:pt idx="109">
                  <c:v>44379</c:v>
                </c:pt>
                <c:pt idx="110">
                  <c:v>44383</c:v>
                </c:pt>
                <c:pt idx="111">
                  <c:v>44384</c:v>
                </c:pt>
                <c:pt idx="112">
                  <c:v>44385</c:v>
                </c:pt>
                <c:pt idx="113">
                  <c:v>44386</c:v>
                </c:pt>
                <c:pt idx="114">
                  <c:v>44389</c:v>
                </c:pt>
                <c:pt idx="115">
                  <c:v>44390</c:v>
                </c:pt>
                <c:pt idx="116">
                  <c:v>44391</c:v>
                </c:pt>
                <c:pt idx="117">
                  <c:v>44392</c:v>
                </c:pt>
                <c:pt idx="118">
                  <c:v>44393</c:v>
                </c:pt>
                <c:pt idx="119">
                  <c:v>44396</c:v>
                </c:pt>
                <c:pt idx="120">
                  <c:v>44397</c:v>
                </c:pt>
                <c:pt idx="121">
                  <c:v>44398</c:v>
                </c:pt>
                <c:pt idx="122">
                  <c:v>44399</c:v>
                </c:pt>
                <c:pt idx="123">
                  <c:v>44400</c:v>
                </c:pt>
                <c:pt idx="124">
                  <c:v>44403</c:v>
                </c:pt>
                <c:pt idx="125">
                  <c:v>44404</c:v>
                </c:pt>
                <c:pt idx="126">
                  <c:v>44405</c:v>
                </c:pt>
                <c:pt idx="127">
                  <c:v>44406</c:v>
                </c:pt>
                <c:pt idx="128">
                  <c:v>44407</c:v>
                </c:pt>
                <c:pt idx="129">
                  <c:v>44410</c:v>
                </c:pt>
                <c:pt idx="130">
                  <c:v>44411</c:v>
                </c:pt>
                <c:pt idx="131">
                  <c:v>44412</c:v>
                </c:pt>
                <c:pt idx="132">
                  <c:v>44413</c:v>
                </c:pt>
                <c:pt idx="133">
                  <c:v>44414</c:v>
                </c:pt>
                <c:pt idx="134">
                  <c:v>44417</c:v>
                </c:pt>
                <c:pt idx="135">
                  <c:v>44418</c:v>
                </c:pt>
                <c:pt idx="136">
                  <c:v>44419</c:v>
                </c:pt>
                <c:pt idx="137">
                  <c:v>44420</c:v>
                </c:pt>
                <c:pt idx="138">
                  <c:v>44421</c:v>
                </c:pt>
                <c:pt idx="139">
                  <c:v>44424</c:v>
                </c:pt>
                <c:pt idx="140">
                  <c:v>44425</c:v>
                </c:pt>
                <c:pt idx="141">
                  <c:v>44426</c:v>
                </c:pt>
                <c:pt idx="142">
                  <c:v>44427</c:v>
                </c:pt>
                <c:pt idx="143">
                  <c:v>44428</c:v>
                </c:pt>
                <c:pt idx="144">
                  <c:v>44431</c:v>
                </c:pt>
                <c:pt idx="145">
                  <c:v>44432</c:v>
                </c:pt>
                <c:pt idx="146">
                  <c:v>44433</c:v>
                </c:pt>
                <c:pt idx="147">
                  <c:v>44434</c:v>
                </c:pt>
                <c:pt idx="148">
                  <c:v>44435</c:v>
                </c:pt>
                <c:pt idx="149">
                  <c:v>44438</c:v>
                </c:pt>
                <c:pt idx="150">
                  <c:v>44439</c:v>
                </c:pt>
                <c:pt idx="151">
                  <c:v>44440</c:v>
                </c:pt>
                <c:pt idx="152">
                  <c:v>44441</c:v>
                </c:pt>
                <c:pt idx="153">
                  <c:v>44442</c:v>
                </c:pt>
                <c:pt idx="154">
                  <c:v>44446</c:v>
                </c:pt>
                <c:pt idx="155">
                  <c:v>44447</c:v>
                </c:pt>
                <c:pt idx="156">
                  <c:v>44448</c:v>
                </c:pt>
                <c:pt idx="157">
                  <c:v>44449</c:v>
                </c:pt>
                <c:pt idx="158">
                  <c:v>44452</c:v>
                </c:pt>
                <c:pt idx="159">
                  <c:v>44453</c:v>
                </c:pt>
                <c:pt idx="160">
                  <c:v>44454</c:v>
                </c:pt>
                <c:pt idx="161">
                  <c:v>44455</c:v>
                </c:pt>
                <c:pt idx="162">
                  <c:v>44456</c:v>
                </c:pt>
                <c:pt idx="163">
                  <c:v>44459</c:v>
                </c:pt>
                <c:pt idx="164">
                  <c:v>44460</c:v>
                </c:pt>
                <c:pt idx="165">
                  <c:v>44461</c:v>
                </c:pt>
                <c:pt idx="166">
                  <c:v>44462</c:v>
                </c:pt>
                <c:pt idx="167">
                  <c:v>44463</c:v>
                </c:pt>
                <c:pt idx="168">
                  <c:v>44466</c:v>
                </c:pt>
                <c:pt idx="169">
                  <c:v>44467</c:v>
                </c:pt>
                <c:pt idx="170">
                  <c:v>44468</c:v>
                </c:pt>
                <c:pt idx="171">
                  <c:v>44469</c:v>
                </c:pt>
                <c:pt idx="172">
                  <c:v>44470</c:v>
                </c:pt>
                <c:pt idx="173">
                  <c:v>44473</c:v>
                </c:pt>
                <c:pt idx="174">
                  <c:v>44474</c:v>
                </c:pt>
                <c:pt idx="175">
                  <c:v>44475</c:v>
                </c:pt>
                <c:pt idx="176">
                  <c:v>44476</c:v>
                </c:pt>
                <c:pt idx="177">
                  <c:v>44477</c:v>
                </c:pt>
                <c:pt idx="178">
                  <c:v>44481</c:v>
                </c:pt>
                <c:pt idx="179">
                  <c:v>44482</c:v>
                </c:pt>
                <c:pt idx="180">
                  <c:v>44483</c:v>
                </c:pt>
                <c:pt idx="181">
                  <c:v>44484</c:v>
                </c:pt>
                <c:pt idx="182">
                  <c:v>44487</c:v>
                </c:pt>
                <c:pt idx="183">
                  <c:v>44488</c:v>
                </c:pt>
                <c:pt idx="184">
                  <c:v>44489</c:v>
                </c:pt>
                <c:pt idx="185">
                  <c:v>44490</c:v>
                </c:pt>
                <c:pt idx="186">
                  <c:v>44491</c:v>
                </c:pt>
                <c:pt idx="187">
                  <c:v>44494</c:v>
                </c:pt>
                <c:pt idx="188">
                  <c:v>44495</c:v>
                </c:pt>
                <c:pt idx="189">
                  <c:v>44496</c:v>
                </c:pt>
                <c:pt idx="190">
                  <c:v>44497</c:v>
                </c:pt>
                <c:pt idx="191">
                  <c:v>44498</c:v>
                </c:pt>
                <c:pt idx="192">
                  <c:v>44501</c:v>
                </c:pt>
                <c:pt idx="193">
                  <c:v>44502</c:v>
                </c:pt>
                <c:pt idx="194">
                  <c:v>44503</c:v>
                </c:pt>
                <c:pt idx="195">
                  <c:v>44504</c:v>
                </c:pt>
                <c:pt idx="196">
                  <c:v>44505</c:v>
                </c:pt>
                <c:pt idx="197">
                  <c:v>44508</c:v>
                </c:pt>
                <c:pt idx="198">
                  <c:v>44509</c:v>
                </c:pt>
                <c:pt idx="199">
                  <c:v>44510</c:v>
                </c:pt>
                <c:pt idx="200">
                  <c:v>44511</c:v>
                </c:pt>
                <c:pt idx="201">
                  <c:v>44515</c:v>
                </c:pt>
                <c:pt idx="202">
                  <c:v>44516</c:v>
                </c:pt>
                <c:pt idx="203">
                  <c:v>44517</c:v>
                </c:pt>
                <c:pt idx="204">
                  <c:v>44518</c:v>
                </c:pt>
                <c:pt idx="205">
                  <c:v>44519</c:v>
                </c:pt>
                <c:pt idx="206">
                  <c:v>44522</c:v>
                </c:pt>
                <c:pt idx="207">
                  <c:v>44523</c:v>
                </c:pt>
                <c:pt idx="208">
                  <c:v>44524</c:v>
                </c:pt>
                <c:pt idx="209">
                  <c:v>44526</c:v>
                </c:pt>
                <c:pt idx="210">
                  <c:v>44529</c:v>
                </c:pt>
                <c:pt idx="211">
                  <c:v>44530</c:v>
                </c:pt>
                <c:pt idx="212">
                  <c:v>44531</c:v>
                </c:pt>
                <c:pt idx="213">
                  <c:v>44532</c:v>
                </c:pt>
                <c:pt idx="214">
                  <c:v>44533</c:v>
                </c:pt>
                <c:pt idx="215">
                  <c:v>44536</c:v>
                </c:pt>
                <c:pt idx="216">
                  <c:v>44537</c:v>
                </c:pt>
                <c:pt idx="217">
                  <c:v>44538</c:v>
                </c:pt>
                <c:pt idx="218">
                  <c:v>44539</c:v>
                </c:pt>
                <c:pt idx="219">
                  <c:v>44540</c:v>
                </c:pt>
                <c:pt idx="220">
                  <c:v>44543</c:v>
                </c:pt>
                <c:pt idx="221">
                  <c:v>44544</c:v>
                </c:pt>
                <c:pt idx="222">
                  <c:v>44545</c:v>
                </c:pt>
                <c:pt idx="223">
                  <c:v>44546</c:v>
                </c:pt>
                <c:pt idx="224">
                  <c:v>44547</c:v>
                </c:pt>
                <c:pt idx="225">
                  <c:v>44550</c:v>
                </c:pt>
                <c:pt idx="226">
                  <c:v>44551</c:v>
                </c:pt>
                <c:pt idx="227">
                  <c:v>44552</c:v>
                </c:pt>
                <c:pt idx="228">
                  <c:v>44553</c:v>
                </c:pt>
                <c:pt idx="229">
                  <c:v>44557</c:v>
                </c:pt>
                <c:pt idx="230">
                  <c:v>44558</c:v>
                </c:pt>
                <c:pt idx="231">
                  <c:v>44559</c:v>
                </c:pt>
                <c:pt idx="232">
                  <c:v>44560</c:v>
                </c:pt>
                <c:pt idx="233">
                  <c:v>44561</c:v>
                </c:pt>
                <c:pt idx="234">
                  <c:v>44564</c:v>
                </c:pt>
                <c:pt idx="235">
                  <c:v>44565</c:v>
                </c:pt>
                <c:pt idx="236">
                  <c:v>44566</c:v>
                </c:pt>
                <c:pt idx="237">
                  <c:v>44567</c:v>
                </c:pt>
                <c:pt idx="238">
                  <c:v>44568</c:v>
                </c:pt>
                <c:pt idx="239">
                  <c:v>44571</c:v>
                </c:pt>
                <c:pt idx="240">
                  <c:v>44572</c:v>
                </c:pt>
                <c:pt idx="241">
                  <c:v>44573</c:v>
                </c:pt>
                <c:pt idx="242">
                  <c:v>44574</c:v>
                </c:pt>
                <c:pt idx="243">
                  <c:v>44575</c:v>
                </c:pt>
                <c:pt idx="244">
                  <c:v>44579</c:v>
                </c:pt>
                <c:pt idx="245">
                  <c:v>44580</c:v>
                </c:pt>
                <c:pt idx="246">
                  <c:v>44581</c:v>
                </c:pt>
                <c:pt idx="247">
                  <c:v>44582</c:v>
                </c:pt>
                <c:pt idx="248">
                  <c:v>44585</c:v>
                </c:pt>
                <c:pt idx="249">
                  <c:v>44586</c:v>
                </c:pt>
                <c:pt idx="250">
                  <c:v>44587</c:v>
                </c:pt>
                <c:pt idx="251">
                  <c:v>44588</c:v>
                </c:pt>
                <c:pt idx="252">
                  <c:v>44589</c:v>
                </c:pt>
                <c:pt idx="253">
                  <c:v>44592</c:v>
                </c:pt>
                <c:pt idx="254">
                  <c:v>44593</c:v>
                </c:pt>
                <c:pt idx="255">
                  <c:v>44594</c:v>
                </c:pt>
                <c:pt idx="256">
                  <c:v>44595</c:v>
                </c:pt>
                <c:pt idx="257">
                  <c:v>44596</c:v>
                </c:pt>
                <c:pt idx="258">
                  <c:v>44599</c:v>
                </c:pt>
                <c:pt idx="259">
                  <c:v>44600</c:v>
                </c:pt>
                <c:pt idx="260">
                  <c:v>44601</c:v>
                </c:pt>
                <c:pt idx="261">
                  <c:v>44602</c:v>
                </c:pt>
                <c:pt idx="262">
                  <c:v>44603</c:v>
                </c:pt>
                <c:pt idx="263">
                  <c:v>44606</c:v>
                </c:pt>
                <c:pt idx="264">
                  <c:v>44607</c:v>
                </c:pt>
                <c:pt idx="265">
                  <c:v>44608</c:v>
                </c:pt>
                <c:pt idx="266">
                  <c:v>44609</c:v>
                </c:pt>
                <c:pt idx="267">
                  <c:v>44610</c:v>
                </c:pt>
                <c:pt idx="268">
                  <c:v>44614</c:v>
                </c:pt>
                <c:pt idx="269">
                  <c:v>44615</c:v>
                </c:pt>
                <c:pt idx="270">
                  <c:v>44616</c:v>
                </c:pt>
                <c:pt idx="271">
                  <c:v>44617</c:v>
                </c:pt>
                <c:pt idx="272">
                  <c:v>44620</c:v>
                </c:pt>
                <c:pt idx="273">
                  <c:v>44621</c:v>
                </c:pt>
                <c:pt idx="274">
                  <c:v>44622</c:v>
                </c:pt>
                <c:pt idx="275">
                  <c:v>44623</c:v>
                </c:pt>
                <c:pt idx="276">
                  <c:v>44624</c:v>
                </c:pt>
                <c:pt idx="277">
                  <c:v>44627</c:v>
                </c:pt>
                <c:pt idx="278">
                  <c:v>44628</c:v>
                </c:pt>
                <c:pt idx="279">
                  <c:v>44629</c:v>
                </c:pt>
                <c:pt idx="280">
                  <c:v>44630</c:v>
                </c:pt>
                <c:pt idx="281">
                  <c:v>44631</c:v>
                </c:pt>
                <c:pt idx="282">
                  <c:v>44634</c:v>
                </c:pt>
                <c:pt idx="283">
                  <c:v>44635</c:v>
                </c:pt>
                <c:pt idx="284">
                  <c:v>44636</c:v>
                </c:pt>
                <c:pt idx="285">
                  <c:v>44637</c:v>
                </c:pt>
                <c:pt idx="286">
                  <c:v>44638</c:v>
                </c:pt>
                <c:pt idx="287">
                  <c:v>44641</c:v>
                </c:pt>
                <c:pt idx="288">
                  <c:v>44642</c:v>
                </c:pt>
                <c:pt idx="289">
                  <c:v>44643</c:v>
                </c:pt>
                <c:pt idx="290">
                  <c:v>44644</c:v>
                </c:pt>
                <c:pt idx="291">
                  <c:v>44645</c:v>
                </c:pt>
                <c:pt idx="292">
                  <c:v>44648</c:v>
                </c:pt>
                <c:pt idx="293">
                  <c:v>44649</c:v>
                </c:pt>
                <c:pt idx="294">
                  <c:v>44650</c:v>
                </c:pt>
                <c:pt idx="295">
                  <c:v>44651</c:v>
                </c:pt>
                <c:pt idx="296">
                  <c:v>44652</c:v>
                </c:pt>
                <c:pt idx="297">
                  <c:v>44655</c:v>
                </c:pt>
                <c:pt idx="298">
                  <c:v>44656</c:v>
                </c:pt>
                <c:pt idx="299">
                  <c:v>44657</c:v>
                </c:pt>
                <c:pt idx="300">
                  <c:v>44658</c:v>
                </c:pt>
                <c:pt idx="301">
                  <c:v>44659</c:v>
                </c:pt>
                <c:pt idx="302">
                  <c:v>44662</c:v>
                </c:pt>
                <c:pt idx="303">
                  <c:v>44663</c:v>
                </c:pt>
                <c:pt idx="304">
                  <c:v>44664</c:v>
                </c:pt>
                <c:pt idx="305">
                  <c:v>44665</c:v>
                </c:pt>
                <c:pt idx="306">
                  <c:v>44669</c:v>
                </c:pt>
                <c:pt idx="307">
                  <c:v>44670</c:v>
                </c:pt>
                <c:pt idx="308">
                  <c:v>44671</c:v>
                </c:pt>
                <c:pt idx="309">
                  <c:v>44672</c:v>
                </c:pt>
                <c:pt idx="310">
                  <c:v>44673</c:v>
                </c:pt>
                <c:pt idx="311">
                  <c:v>44676</c:v>
                </c:pt>
                <c:pt idx="312">
                  <c:v>44677</c:v>
                </c:pt>
                <c:pt idx="313">
                  <c:v>44678</c:v>
                </c:pt>
                <c:pt idx="314">
                  <c:v>44679</c:v>
                </c:pt>
                <c:pt idx="315">
                  <c:v>44680</c:v>
                </c:pt>
                <c:pt idx="316">
                  <c:v>44683</c:v>
                </c:pt>
                <c:pt idx="317">
                  <c:v>44684</c:v>
                </c:pt>
                <c:pt idx="318">
                  <c:v>44685</c:v>
                </c:pt>
                <c:pt idx="319">
                  <c:v>44686</c:v>
                </c:pt>
                <c:pt idx="320">
                  <c:v>44687</c:v>
                </c:pt>
                <c:pt idx="321">
                  <c:v>44690</c:v>
                </c:pt>
                <c:pt idx="322">
                  <c:v>44691</c:v>
                </c:pt>
                <c:pt idx="323">
                  <c:v>44692</c:v>
                </c:pt>
                <c:pt idx="324">
                  <c:v>44693</c:v>
                </c:pt>
                <c:pt idx="325">
                  <c:v>44694</c:v>
                </c:pt>
                <c:pt idx="326">
                  <c:v>44697</c:v>
                </c:pt>
                <c:pt idx="327">
                  <c:v>44698</c:v>
                </c:pt>
                <c:pt idx="328">
                  <c:v>44699</c:v>
                </c:pt>
                <c:pt idx="329">
                  <c:v>44700</c:v>
                </c:pt>
                <c:pt idx="330">
                  <c:v>44701</c:v>
                </c:pt>
                <c:pt idx="331">
                  <c:v>44704</c:v>
                </c:pt>
                <c:pt idx="332">
                  <c:v>44705</c:v>
                </c:pt>
                <c:pt idx="333">
                  <c:v>44706</c:v>
                </c:pt>
                <c:pt idx="334">
                  <c:v>44707</c:v>
                </c:pt>
                <c:pt idx="335">
                  <c:v>44708</c:v>
                </c:pt>
                <c:pt idx="336">
                  <c:v>44712</c:v>
                </c:pt>
                <c:pt idx="337">
                  <c:v>44715</c:v>
                </c:pt>
                <c:pt idx="338">
                  <c:v>44716</c:v>
                </c:pt>
                <c:pt idx="339">
                  <c:v>44717</c:v>
                </c:pt>
                <c:pt idx="340">
                  <c:v>44718</c:v>
                </c:pt>
                <c:pt idx="341">
                  <c:v>44719</c:v>
                </c:pt>
                <c:pt idx="342">
                  <c:v>44720</c:v>
                </c:pt>
                <c:pt idx="343">
                  <c:v>44721</c:v>
                </c:pt>
                <c:pt idx="344">
                  <c:v>44722</c:v>
                </c:pt>
                <c:pt idx="345">
                  <c:v>44725</c:v>
                </c:pt>
                <c:pt idx="346">
                  <c:v>44726</c:v>
                </c:pt>
                <c:pt idx="347">
                  <c:v>44727</c:v>
                </c:pt>
                <c:pt idx="348">
                  <c:v>44728</c:v>
                </c:pt>
                <c:pt idx="349">
                  <c:v>44729</c:v>
                </c:pt>
                <c:pt idx="350">
                  <c:v>44733</c:v>
                </c:pt>
                <c:pt idx="351">
                  <c:v>44734</c:v>
                </c:pt>
                <c:pt idx="352">
                  <c:v>44735</c:v>
                </c:pt>
                <c:pt idx="353">
                  <c:v>44736</c:v>
                </c:pt>
                <c:pt idx="354">
                  <c:v>44739</c:v>
                </c:pt>
                <c:pt idx="355">
                  <c:v>44740</c:v>
                </c:pt>
                <c:pt idx="356">
                  <c:v>44741</c:v>
                </c:pt>
                <c:pt idx="357">
                  <c:v>44742</c:v>
                </c:pt>
                <c:pt idx="358">
                  <c:v>44743</c:v>
                </c:pt>
                <c:pt idx="359">
                  <c:v>44747</c:v>
                </c:pt>
                <c:pt idx="360">
                  <c:v>44748</c:v>
                </c:pt>
                <c:pt idx="361">
                  <c:v>44749</c:v>
                </c:pt>
                <c:pt idx="362">
                  <c:v>44750</c:v>
                </c:pt>
                <c:pt idx="363">
                  <c:v>44753</c:v>
                </c:pt>
                <c:pt idx="364">
                  <c:v>44754</c:v>
                </c:pt>
                <c:pt idx="365">
                  <c:v>44755</c:v>
                </c:pt>
                <c:pt idx="366">
                  <c:v>44756</c:v>
                </c:pt>
                <c:pt idx="367">
                  <c:v>44757</c:v>
                </c:pt>
                <c:pt idx="368">
                  <c:v>44760</c:v>
                </c:pt>
                <c:pt idx="369">
                  <c:v>44761</c:v>
                </c:pt>
                <c:pt idx="370">
                  <c:v>44762</c:v>
                </c:pt>
                <c:pt idx="371">
                  <c:v>44763</c:v>
                </c:pt>
                <c:pt idx="372">
                  <c:v>44764</c:v>
                </c:pt>
                <c:pt idx="373">
                  <c:v>44767</c:v>
                </c:pt>
                <c:pt idx="374">
                  <c:v>44768</c:v>
                </c:pt>
                <c:pt idx="375">
                  <c:v>44769</c:v>
                </c:pt>
                <c:pt idx="376">
                  <c:v>44770</c:v>
                </c:pt>
                <c:pt idx="377">
                  <c:v>44771</c:v>
                </c:pt>
                <c:pt idx="378">
                  <c:v>44774</c:v>
                </c:pt>
                <c:pt idx="379">
                  <c:v>44775</c:v>
                </c:pt>
                <c:pt idx="380">
                  <c:v>44776</c:v>
                </c:pt>
                <c:pt idx="381">
                  <c:v>44777</c:v>
                </c:pt>
                <c:pt idx="382">
                  <c:v>44778</c:v>
                </c:pt>
                <c:pt idx="383">
                  <c:v>44781</c:v>
                </c:pt>
                <c:pt idx="384">
                  <c:v>44782</c:v>
                </c:pt>
                <c:pt idx="385">
                  <c:v>44783</c:v>
                </c:pt>
                <c:pt idx="386">
                  <c:v>44784</c:v>
                </c:pt>
                <c:pt idx="387">
                  <c:v>44785</c:v>
                </c:pt>
                <c:pt idx="388">
                  <c:v>44788</c:v>
                </c:pt>
                <c:pt idx="389">
                  <c:v>44789</c:v>
                </c:pt>
                <c:pt idx="390">
                  <c:v>44790</c:v>
                </c:pt>
                <c:pt idx="391">
                  <c:v>44791</c:v>
                </c:pt>
                <c:pt idx="392">
                  <c:v>44792</c:v>
                </c:pt>
                <c:pt idx="393">
                  <c:v>44795</c:v>
                </c:pt>
                <c:pt idx="394">
                  <c:v>44796</c:v>
                </c:pt>
                <c:pt idx="395">
                  <c:v>44797</c:v>
                </c:pt>
                <c:pt idx="396">
                  <c:v>44798</c:v>
                </c:pt>
                <c:pt idx="397">
                  <c:v>44799</c:v>
                </c:pt>
                <c:pt idx="398">
                  <c:v>44802</c:v>
                </c:pt>
                <c:pt idx="399">
                  <c:v>44803</c:v>
                </c:pt>
                <c:pt idx="400">
                  <c:v>44804</c:v>
                </c:pt>
                <c:pt idx="401">
                  <c:v>44805</c:v>
                </c:pt>
                <c:pt idx="402">
                  <c:v>44806</c:v>
                </c:pt>
                <c:pt idx="403">
                  <c:v>44810</c:v>
                </c:pt>
                <c:pt idx="404">
                  <c:v>44811</c:v>
                </c:pt>
                <c:pt idx="405">
                  <c:v>44812</c:v>
                </c:pt>
                <c:pt idx="406">
                  <c:v>44813</c:v>
                </c:pt>
                <c:pt idx="407">
                  <c:v>44816</c:v>
                </c:pt>
                <c:pt idx="408">
                  <c:v>44817</c:v>
                </c:pt>
                <c:pt idx="409">
                  <c:v>44818</c:v>
                </c:pt>
                <c:pt idx="410">
                  <c:v>44819</c:v>
                </c:pt>
                <c:pt idx="411">
                  <c:v>44820</c:v>
                </c:pt>
                <c:pt idx="412">
                  <c:v>44823</c:v>
                </c:pt>
                <c:pt idx="413">
                  <c:v>44824</c:v>
                </c:pt>
                <c:pt idx="414">
                  <c:v>44825</c:v>
                </c:pt>
                <c:pt idx="415">
                  <c:v>44826</c:v>
                </c:pt>
                <c:pt idx="416">
                  <c:v>44827</c:v>
                </c:pt>
                <c:pt idx="417">
                  <c:v>44830</c:v>
                </c:pt>
                <c:pt idx="418">
                  <c:v>44831</c:v>
                </c:pt>
                <c:pt idx="419">
                  <c:v>44832</c:v>
                </c:pt>
                <c:pt idx="420">
                  <c:v>44833</c:v>
                </c:pt>
                <c:pt idx="421">
                  <c:v>44834</c:v>
                </c:pt>
                <c:pt idx="422">
                  <c:v>44837</c:v>
                </c:pt>
                <c:pt idx="423">
                  <c:v>44838</c:v>
                </c:pt>
                <c:pt idx="424">
                  <c:v>44839</c:v>
                </c:pt>
                <c:pt idx="425">
                  <c:v>44840</c:v>
                </c:pt>
                <c:pt idx="426">
                  <c:v>44841</c:v>
                </c:pt>
                <c:pt idx="427">
                  <c:v>44845</c:v>
                </c:pt>
                <c:pt idx="428">
                  <c:v>44846</c:v>
                </c:pt>
                <c:pt idx="429">
                  <c:v>44847</c:v>
                </c:pt>
                <c:pt idx="430">
                  <c:v>44848</c:v>
                </c:pt>
                <c:pt idx="431">
                  <c:v>44851</c:v>
                </c:pt>
                <c:pt idx="432">
                  <c:v>44852</c:v>
                </c:pt>
                <c:pt idx="433">
                  <c:v>44853</c:v>
                </c:pt>
                <c:pt idx="434">
                  <c:v>44854</c:v>
                </c:pt>
                <c:pt idx="435">
                  <c:v>44855</c:v>
                </c:pt>
                <c:pt idx="436">
                  <c:v>44858</c:v>
                </c:pt>
                <c:pt idx="437">
                  <c:v>44859</c:v>
                </c:pt>
                <c:pt idx="438">
                  <c:v>44860</c:v>
                </c:pt>
                <c:pt idx="439">
                  <c:v>44861</c:v>
                </c:pt>
                <c:pt idx="440">
                  <c:v>44862</c:v>
                </c:pt>
                <c:pt idx="441">
                  <c:v>44865</c:v>
                </c:pt>
                <c:pt idx="442">
                  <c:v>44866</c:v>
                </c:pt>
                <c:pt idx="443">
                  <c:v>44867</c:v>
                </c:pt>
                <c:pt idx="444">
                  <c:v>44868</c:v>
                </c:pt>
                <c:pt idx="445">
                  <c:v>44869</c:v>
                </c:pt>
                <c:pt idx="446">
                  <c:v>44872</c:v>
                </c:pt>
                <c:pt idx="447">
                  <c:v>44873</c:v>
                </c:pt>
                <c:pt idx="448">
                  <c:v>44874</c:v>
                </c:pt>
                <c:pt idx="449">
                  <c:v>44875</c:v>
                </c:pt>
                <c:pt idx="450">
                  <c:v>44879</c:v>
                </c:pt>
                <c:pt idx="451">
                  <c:v>44880</c:v>
                </c:pt>
                <c:pt idx="452">
                  <c:v>44881</c:v>
                </c:pt>
                <c:pt idx="453">
                  <c:v>44882</c:v>
                </c:pt>
                <c:pt idx="454">
                  <c:v>44883</c:v>
                </c:pt>
                <c:pt idx="455">
                  <c:v>44886</c:v>
                </c:pt>
                <c:pt idx="456">
                  <c:v>44887</c:v>
                </c:pt>
                <c:pt idx="457">
                  <c:v>44888</c:v>
                </c:pt>
                <c:pt idx="458">
                  <c:v>44890</c:v>
                </c:pt>
                <c:pt idx="459">
                  <c:v>44893</c:v>
                </c:pt>
                <c:pt idx="460">
                  <c:v>44894</c:v>
                </c:pt>
                <c:pt idx="461">
                  <c:v>44895</c:v>
                </c:pt>
                <c:pt idx="462">
                  <c:v>44896</c:v>
                </c:pt>
                <c:pt idx="463">
                  <c:v>44897</c:v>
                </c:pt>
                <c:pt idx="464">
                  <c:v>44900</c:v>
                </c:pt>
                <c:pt idx="465">
                  <c:v>44901</c:v>
                </c:pt>
                <c:pt idx="466">
                  <c:v>44902</c:v>
                </c:pt>
                <c:pt idx="467">
                  <c:v>44903</c:v>
                </c:pt>
                <c:pt idx="468">
                  <c:v>44904</c:v>
                </c:pt>
                <c:pt idx="469">
                  <c:v>44907</c:v>
                </c:pt>
                <c:pt idx="470">
                  <c:v>44908</c:v>
                </c:pt>
                <c:pt idx="471">
                  <c:v>44909</c:v>
                </c:pt>
                <c:pt idx="472">
                  <c:v>44910</c:v>
                </c:pt>
                <c:pt idx="473">
                  <c:v>44911</c:v>
                </c:pt>
                <c:pt idx="474">
                  <c:v>44914</c:v>
                </c:pt>
                <c:pt idx="475">
                  <c:v>44915</c:v>
                </c:pt>
                <c:pt idx="476">
                  <c:v>44916</c:v>
                </c:pt>
                <c:pt idx="477">
                  <c:v>44917</c:v>
                </c:pt>
                <c:pt idx="478">
                  <c:v>44918</c:v>
                </c:pt>
                <c:pt idx="479">
                  <c:v>44922</c:v>
                </c:pt>
                <c:pt idx="480">
                  <c:v>44923</c:v>
                </c:pt>
                <c:pt idx="481">
                  <c:v>44924</c:v>
                </c:pt>
                <c:pt idx="482">
                  <c:v>44925</c:v>
                </c:pt>
                <c:pt idx="483">
                  <c:v>44929</c:v>
                </c:pt>
                <c:pt idx="484">
                  <c:v>44930</c:v>
                </c:pt>
                <c:pt idx="485">
                  <c:v>44931</c:v>
                </c:pt>
                <c:pt idx="486">
                  <c:v>44932</c:v>
                </c:pt>
                <c:pt idx="487">
                  <c:v>44935</c:v>
                </c:pt>
                <c:pt idx="488">
                  <c:v>44936</c:v>
                </c:pt>
                <c:pt idx="489">
                  <c:v>44937</c:v>
                </c:pt>
                <c:pt idx="490">
                  <c:v>44938</c:v>
                </c:pt>
                <c:pt idx="491">
                  <c:v>44939</c:v>
                </c:pt>
                <c:pt idx="492">
                  <c:v>44943</c:v>
                </c:pt>
                <c:pt idx="493">
                  <c:v>44944</c:v>
                </c:pt>
                <c:pt idx="494">
                  <c:v>44945</c:v>
                </c:pt>
                <c:pt idx="495">
                  <c:v>44946</c:v>
                </c:pt>
                <c:pt idx="496">
                  <c:v>44949</c:v>
                </c:pt>
                <c:pt idx="497">
                  <c:v>44950</c:v>
                </c:pt>
                <c:pt idx="498">
                  <c:v>44951</c:v>
                </c:pt>
                <c:pt idx="499">
                  <c:v>44952</c:v>
                </c:pt>
                <c:pt idx="500">
                  <c:v>44953</c:v>
                </c:pt>
                <c:pt idx="501">
                  <c:v>44956</c:v>
                </c:pt>
                <c:pt idx="502">
                  <c:v>44957</c:v>
                </c:pt>
                <c:pt idx="503">
                  <c:v>44958</c:v>
                </c:pt>
                <c:pt idx="504">
                  <c:v>44959</c:v>
                </c:pt>
                <c:pt idx="505">
                  <c:v>44960</c:v>
                </c:pt>
                <c:pt idx="506">
                  <c:v>44963</c:v>
                </c:pt>
                <c:pt idx="507">
                  <c:v>44964</c:v>
                </c:pt>
                <c:pt idx="508">
                  <c:v>44965</c:v>
                </c:pt>
                <c:pt idx="509">
                  <c:v>44966</c:v>
                </c:pt>
                <c:pt idx="510">
                  <c:v>44967</c:v>
                </c:pt>
                <c:pt idx="511">
                  <c:v>44970</c:v>
                </c:pt>
                <c:pt idx="512">
                  <c:v>44971</c:v>
                </c:pt>
                <c:pt idx="513">
                  <c:v>44972</c:v>
                </c:pt>
                <c:pt idx="514">
                  <c:v>44973</c:v>
                </c:pt>
                <c:pt idx="515">
                  <c:v>44974</c:v>
                </c:pt>
                <c:pt idx="516">
                  <c:v>44978</c:v>
                </c:pt>
                <c:pt idx="517">
                  <c:v>44979</c:v>
                </c:pt>
                <c:pt idx="518">
                  <c:v>44980</c:v>
                </c:pt>
                <c:pt idx="519">
                  <c:v>44981</c:v>
                </c:pt>
                <c:pt idx="520">
                  <c:v>44984</c:v>
                </c:pt>
                <c:pt idx="521">
                  <c:v>44985</c:v>
                </c:pt>
                <c:pt idx="522">
                  <c:v>44986</c:v>
                </c:pt>
                <c:pt idx="523">
                  <c:v>44987</c:v>
                </c:pt>
                <c:pt idx="524">
                  <c:v>44988</c:v>
                </c:pt>
                <c:pt idx="525">
                  <c:v>44991</c:v>
                </c:pt>
                <c:pt idx="526">
                  <c:v>44992</c:v>
                </c:pt>
                <c:pt idx="527">
                  <c:v>44993</c:v>
                </c:pt>
                <c:pt idx="528">
                  <c:v>44994</c:v>
                </c:pt>
                <c:pt idx="529">
                  <c:v>44995</c:v>
                </c:pt>
                <c:pt idx="530">
                  <c:v>44998</c:v>
                </c:pt>
                <c:pt idx="531">
                  <c:v>44999</c:v>
                </c:pt>
                <c:pt idx="532">
                  <c:v>45000</c:v>
                </c:pt>
                <c:pt idx="533">
                  <c:v>45001</c:v>
                </c:pt>
                <c:pt idx="534">
                  <c:v>45002</c:v>
                </c:pt>
                <c:pt idx="535">
                  <c:v>45005</c:v>
                </c:pt>
                <c:pt idx="536">
                  <c:v>45006</c:v>
                </c:pt>
                <c:pt idx="537">
                  <c:v>45007</c:v>
                </c:pt>
                <c:pt idx="538">
                  <c:v>45008</c:v>
                </c:pt>
                <c:pt idx="539">
                  <c:v>45009</c:v>
                </c:pt>
                <c:pt idx="540">
                  <c:v>45012</c:v>
                </c:pt>
                <c:pt idx="541">
                  <c:v>45013</c:v>
                </c:pt>
                <c:pt idx="542">
                  <c:v>45014</c:v>
                </c:pt>
                <c:pt idx="543">
                  <c:v>45015</c:v>
                </c:pt>
                <c:pt idx="544">
                  <c:v>45016</c:v>
                </c:pt>
                <c:pt idx="545">
                  <c:v>45019</c:v>
                </c:pt>
                <c:pt idx="546">
                  <c:v>45020</c:v>
                </c:pt>
                <c:pt idx="547">
                  <c:v>45021</c:v>
                </c:pt>
                <c:pt idx="548">
                  <c:v>45022</c:v>
                </c:pt>
                <c:pt idx="549">
                  <c:v>45023</c:v>
                </c:pt>
                <c:pt idx="550">
                  <c:v>45026</c:v>
                </c:pt>
                <c:pt idx="551">
                  <c:v>45027</c:v>
                </c:pt>
                <c:pt idx="552">
                  <c:v>45028</c:v>
                </c:pt>
                <c:pt idx="553">
                  <c:v>45029</c:v>
                </c:pt>
                <c:pt idx="554">
                  <c:v>45030</c:v>
                </c:pt>
                <c:pt idx="555">
                  <c:v>45033</c:v>
                </c:pt>
                <c:pt idx="556">
                  <c:v>45034</c:v>
                </c:pt>
                <c:pt idx="557">
                  <c:v>45035</c:v>
                </c:pt>
                <c:pt idx="558">
                  <c:v>45036</c:v>
                </c:pt>
                <c:pt idx="559">
                  <c:v>45037</c:v>
                </c:pt>
                <c:pt idx="560">
                  <c:v>45040</c:v>
                </c:pt>
                <c:pt idx="561">
                  <c:v>45041</c:v>
                </c:pt>
                <c:pt idx="562">
                  <c:v>45042</c:v>
                </c:pt>
                <c:pt idx="563">
                  <c:v>45043</c:v>
                </c:pt>
                <c:pt idx="564">
                  <c:v>45044</c:v>
                </c:pt>
                <c:pt idx="565">
                  <c:v>45047</c:v>
                </c:pt>
                <c:pt idx="566">
                  <c:v>45048</c:v>
                </c:pt>
                <c:pt idx="567">
                  <c:v>45049</c:v>
                </c:pt>
                <c:pt idx="568">
                  <c:v>45050</c:v>
                </c:pt>
                <c:pt idx="569">
                  <c:v>45051</c:v>
                </c:pt>
                <c:pt idx="570">
                  <c:v>45054</c:v>
                </c:pt>
                <c:pt idx="571">
                  <c:v>45055</c:v>
                </c:pt>
                <c:pt idx="572">
                  <c:v>45056</c:v>
                </c:pt>
                <c:pt idx="573">
                  <c:v>45057</c:v>
                </c:pt>
                <c:pt idx="574">
                  <c:v>45058</c:v>
                </c:pt>
                <c:pt idx="575">
                  <c:v>45061</c:v>
                </c:pt>
                <c:pt idx="576">
                  <c:v>45062</c:v>
                </c:pt>
                <c:pt idx="577">
                  <c:v>45063</c:v>
                </c:pt>
                <c:pt idx="578">
                  <c:v>45064</c:v>
                </c:pt>
                <c:pt idx="579">
                  <c:v>45065</c:v>
                </c:pt>
                <c:pt idx="580">
                  <c:v>45068</c:v>
                </c:pt>
                <c:pt idx="581">
                  <c:v>45069</c:v>
                </c:pt>
                <c:pt idx="582">
                  <c:v>45070</c:v>
                </c:pt>
                <c:pt idx="583">
                  <c:v>45071</c:v>
                </c:pt>
                <c:pt idx="584">
                  <c:v>45072</c:v>
                </c:pt>
                <c:pt idx="585">
                  <c:v>45076</c:v>
                </c:pt>
                <c:pt idx="586">
                  <c:v>45077</c:v>
                </c:pt>
                <c:pt idx="587">
                  <c:v>45078</c:v>
                </c:pt>
                <c:pt idx="588">
                  <c:v>45079</c:v>
                </c:pt>
                <c:pt idx="589">
                  <c:v>45082</c:v>
                </c:pt>
                <c:pt idx="590">
                  <c:v>45083</c:v>
                </c:pt>
                <c:pt idx="591">
                  <c:v>45084</c:v>
                </c:pt>
                <c:pt idx="592">
                  <c:v>45085</c:v>
                </c:pt>
                <c:pt idx="593">
                  <c:v>45086</c:v>
                </c:pt>
                <c:pt idx="594">
                  <c:v>45272</c:v>
                </c:pt>
                <c:pt idx="595">
                  <c:v>45273</c:v>
                </c:pt>
                <c:pt idx="596">
                  <c:v>45274</c:v>
                </c:pt>
                <c:pt idx="597">
                  <c:v>45275</c:v>
                </c:pt>
                <c:pt idx="598">
                  <c:v>45276</c:v>
                </c:pt>
                <c:pt idx="599">
                  <c:v>45097</c:v>
                </c:pt>
                <c:pt idx="600">
                  <c:v>45098</c:v>
                </c:pt>
                <c:pt idx="601">
                  <c:v>45099</c:v>
                </c:pt>
                <c:pt idx="602">
                  <c:v>45100</c:v>
                </c:pt>
                <c:pt idx="603">
                  <c:v>45103</c:v>
                </c:pt>
                <c:pt idx="604">
                  <c:v>45104</c:v>
                </c:pt>
                <c:pt idx="605">
                  <c:v>45105</c:v>
                </c:pt>
                <c:pt idx="606">
                  <c:v>45106</c:v>
                </c:pt>
                <c:pt idx="607">
                  <c:v>45107</c:v>
                </c:pt>
                <c:pt idx="608">
                  <c:v>45110</c:v>
                </c:pt>
                <c:pt idx="609">
                  <c:v>45112</c:v>
                </c:pt>
                <c:pt idx="610">
                  <c:v>45113</c:v>
                </c:pt>
                <c:pt idx="611">
                  <c:v>45114</c:v>
                </c:pt>
                <c:pt idx="612">
                  <c:v>45117</c:v>
                </c:pt>
                <c:pt idx="613">
                  <c:v>45118</c:v>
                </c:pt>
                <c:pt idx="614">
                  <c:v>45119</c:v>
                </c:pt>
                <c:pt idx="615">
                  <c:v>45120</c:v>
                </c:pt>
                <c:pt idx="616">
                  <c:v>45121</c:v>
                </c:pt>
                <c:pt idx="617">
                  <c:v>45124</c:v>
                </c:pt>
                <c:pt idx="618">
                  <c:v>45125</c:v>
                </c:pt>
                <c:pt idx="619">
                  <c:v>45126</c:v>
                </c:pt>
                <c:pt idx="620">
                  <c:v>45127</c:v>
                </c:pt>
                <c:pt idx="621">
                  <c:v>45128</c:v>
                </c:pt>
                <c:pt idx="622">
                  <c:v>45131</c:v>
                </c:pt>
                <c:pt idx="623">
                  <c:v>45132</c:v>
                </c:pt>
                <c:pt idx="624">
                  <c:v>45133</c:v>
                </c:pt>
                <c:pt idx="625">
                  <c:v>45134</c:v>
                </c:pt>
                <c:pt idx="626">
                  <c:v>45135</c:v>
                </c:pt>
                <c:pt idx="627">
                  <c:v>45138</c:v>
                </c:pt>
                <c:pt idx="628">
                  <c:v>45139</c:v>
                </c:pt>
                <c:pt idx="629">
                  <c:v>45140</c:v>
                </c:pt>
                <c:pt idx="630">
                  <c:v>45141</c:v>
                </c:pt>
                <c:pt idx="631">
                  <c:v>45142</c:v>
                </c:pt>
                <c:pt idx="632">
                  <c:v>45145</c:v>
                </c:pt>
                <c:pt idx="633">
                  <c:v>45146</c:v>
                </c:pt>
                <c:pt idx="634">
                  <c:v>45147</c:v>
                </c:pt>
                <c:pt idx="635">
                  <c:v>45148</c:v>
                </c:pt>
                <c:pt idx="636">
                  <c:v>45149</c:v>
                </c:pt>
                <c:pt idx="637">
                  <c:v>45152</c:v>
                </c:pt>
                <c:pt idx="638">
                  <c:v>45153</c:v>
                </c:pt>
                <c:pt idx="639">
                  <c:v>45154</c:v>
                </c:pt>
                <c:pt idx="640">
                  <c:v>45155</c:v>
                </c:pt>
                <c:pt idx="641">
                  <c:v>45156</c:v>
                </c:pt>
                <c:pt idx="642">
                  <c:v>45159</c:v>
                </c:pt>
                <c:pt idx="643">
                  <c:v>45160</c:v>
                </c:pt>
                <c:pt idx="644">
                  <c:v>45161</c:v>
                </c:pt>
                <c:pt idx="645">
                  <c:v>45162</c:v>
                </c:pt>
                <c:pt idx="646">
                  <c:v>45163</c:v>
                </c:pt>
                <c:pt idx="647">
                  <c:v>45166</c:v>
                </c:pt>
                <c:pt idx="648">
                  <c:v>45167</c:v>
                </c:pt>
                <c:pt idx="649">
                  <c:v>45168</c:v>
                </c:pt>
                <c:pt idx="650">
                  <c:v>45169</c:v>
                </c:pt>
                <c:pt idx="651">
                  <c:v>45170</c:v>
                </c:pt>
                <c:pt idx="652">
                  <c:v>45174</c:v>
                </c:pt>
                <c:pt idx="653">
                  <c:v>45175</c:v>
                </c:pt>
                <c:pt idx="654">
                  <c:v>45176</c:v>
                </c:pt>
                <c:pt idx="655">
                  <c:v>45177</c:v>
                </c:pt>
                <c:pt idx="656">
                  <c:v>45180</c:v>
                </c:pt>
                <c:pt idx="657">
                  <c:v>45181</c:v>
                </c:pt>
                <c:pt idx="658">
                  <c:v>45182</c:v>
                </c:pt>
                <c:pt idx="659">
                  <c:v>45183</c:v>
                </c:pt>
                <c:pt idx="660">
                  <c:v>45184</c:v>
                </c:pt>
                <c:pt idx="661">
                  <c:v>45187</c:v>
                </c:pt>
                <c:pt idx="662">
                  <c:v>45188</c:v>
                </c:pt>
                <c:pt idx="663">
                  <c:v>45189</c:v>
                </c:pt>
                <c:pt idx="664">
                  <c:v>45190</c:v>
                </c:pt>
                <c:pt idx="665">
                  <c:v>45191</c:v>
                </c:pt>
                <c:pt idx="666">
                  <c:v>45194</c:v>
                </c:pt>
                <c:pt idx="667">
                  <c:v>45195</c:v>
                </c:pt>
                <c:pt idx="668">
                  <c:v>45196</c:v>
                </c:pt>
                <c:pt idx="669">
                  <c:v>45197</c:v>
                </c:pt>
                <c:pt idx="670">
                  <c:v>45198</c:v>
                </c:pt>
                <c:pt idx="671">
                  <c:v>45201</c:v>
                </c:pt>
                <c:pt idx="672">
                  <c:v>45202</c:v>
                </c:pt>
                <c:pt idx="673">
                  <c:v>45203</c:v>
                </c:pt>
                <c:pt idx="674">
                  <c:v>45204</c:v>
                </c:pt>
                <c:pt idx="675">
                  <c:v>45205</c:v>
                </c:pt>
                <c:pt idx="676">
                  <c:v>45208</c:v>
                </c:pt>
                <c:pt idx="677">
                  <c:v>45209</c:v>
                </c:pt>
                <c:pt idx="678">
                  <c:v>45211</c:v>
                </c:pt>
                <c:pt idx="679">
                  <c:v>45212</c:v>
                </c:pt>
                <c:pt idx="680">
                  <c:v>45215</c:v>
                </c:pt>
                <c:pt idx="681">
                  <c:v>45216</c:v>
                </c:pt>
                <c:pt idx="682">
                  <c:v>45217</c:v>
                </c:pt>
                <c:pt idx="683">
                  <c:v>45218</c:v>
                </c:pt>
                <c:pt idx="684">
                  <c:v>45219</c:v>
                </c:pt>
                <c:pt idx="685">
                  <c:v>45222</c:v>
                </c:pt>
                <c:pt idx="686">
                  <c:v>45223</c:v>
                </c:pt>
                <c:pt idx="687">
                  <c:v>45224</c:v>
                </c:pt>
                <c:pt idx="688">
                  <c:v>45225</c:v>
                </c:pt>
                <c:pt idx="689">
                  <c:v>45226</c:v>
                </c:pt>
                <c:pt idx="690">
                  <c:v>45229</c:v>
                </c:pt>
                <c:pt idx="691">
                  <c:v>45230</c:v>
                </c:pt>
                <c:pt idx="692">
                  <c:v>45231</c:v>
                </c:pt>
                <c:pt idx="693">
                  <c:v>45232</c:v>
                </c:pt>
                <c:pt idx="694">
                  <c:v>45233</c:v>
                </c:pt>
                <c:pt idx="695">
                  <c:v>45236</c:v>
                </c:pt>
                <c:pt idx="696">
                  <c:v>45237</c:v>
                </c:pt>
                <c:pt idx="697">
                  <c:v>45238</c:v>
                </c:pt>
                <c:pt idx="698">
                  <c:v>45239</c:v>
                </c:pt>
                <c:pt idx="699">
                  <c:v>45240</c:v>
                </c:pt>
                <c:pt idx="700">
                  <c:v>45243</c:v>
                </c:pt>
                <c:pt idx="701">
                  <c:v>45244</c:v>
                </c:pt>
                <c:pt idx="702">
                  <c:v>45245</c:v>
                </c:pt>
                <c:pt idx="703">
                  <c:v>45246</c:v>
                </c:pt>
                <c:pt idx="704">
                  <c:v>45247</c:v>
                </c:pt>
                <c:pt idx="705">
                  <c:v>45250</c:v>
                </c:pt>
                <c:pt idx="706">
                  <c:v>45251</c:v>
                </c:pt>
                <c:pt idx="707">
                  <c:v>45252</c:v>
                </c:pt>
                <c:pt idx="708">
                  <c:v>45254</c:v>
                </c:pt>
                <c:pt idx="709">
                  <c:v>45257</c:v>
                </c:pt>
                <c:pt idx="710">
                  <c:v>45258</c:v>
                </c:pt>
                <c:pt idx="711">
                  <c:v>45259</c:v>
                </c:pt>
                <c:pt idx="712">
                  <c:v>45260</c:v>
                </c:pt>
                <c:pt idx="713">
                  <c:v>45261</c:v>
                </c:pt>
                <c:pt idx="714">
                  <c:v>45264</c:v>
                </c:pt>
                <c:pt idx="715">
                  <c:v>45265</c:v>
                </c:pt>
                <c:pt idx="716">
                  <c:v>45266</c:v>
                </c:pt>
                <c:pt idx="717">
                  <c:v>45267</c:v>
                </c:pt>
                <c:pt idx="718">
                  <c:v>45268</c:v>
                </c:pt>
                <c:pt idx="719">
                  <c:v>45271</c:v>
                </c:pt>
                <c:pt idx="720">
                  <c:v>45272</c:v>
                </c:pt>
                <c:pt idx="721">
                  <c:v>45273</c:v>
                </c:pt>
                <c:pt idx="722">
                  <c:v>45274</c:v>
                </c:pt>
                <c:pt idx="723">
                  <c:v>45275</c:v>
                </c:pt>
                <c:pt idx="724">
                  <c:v>45278</c:v>
                </c:pt>
                <c:pt idx="725">
                  <c:v>45279</c:v>
                </c:pt>
                <c:pt idx="726">
                  <c:v>45280</c:v>
                </c:pt>
                <c:pt idx="727">
                  <c:v>45281</c:v>
                </c:pt>
                <c:pt idx="728">
                  <c:v>45282</c:v>
                </c:pt>
                <c:pt idx="729">
                  <c:v>45286</c:v>
                </c:pt>
                <c:pt idx="730">
                  <c:v>45287</c:v>
                </c:pt>
                <c:pt idx="731">
                  <c:v>45288</c:v>
                </c:pt>
                <c:pt idx="732">
                  <c:v>45289</c:v>
                </c:pt>
                <c:pt idx="733">
                  <c:v>45293</c:v>
                </c:pt>
                <c:pt idx="734">
                  <c:v>45294</c:v>
                </c:pt>
                <c:pt idx="735">
                  <c:v>45295</c:v>
                </c:pt>
                <c:pt idx="736">
                  <c:v>45296</c:v>
                </c:pt>
                <c:pt idx="737">
                  <c:v>45299</c:v>
                </c:pt>
                <c:pt idx="738">
                  <c:v>45300</c:v>
                </c:pt>
                <c:pt idx="739">
                  <c:v>45301</c:v>
                </c:pt>
                <c:pt idx="740">
                  <c:v>45302</c:v>
                </c:pt>
                <c:pt idx="741">
                  <c:v>45303</c:v>
                </c:pt>
                <c:pt idx="742">
                  <c:v>45307</c:v>
                </c:pt>
                <c:pt idx="743">
                  <c:v>45308</c:v>
                </c:pt>
                <c:pt idx="744">
                  <c:v>45309</c:v>
                </c:pt>
                <c:pt idx="745">
                  <c:v>45310</c:v>
                </c:pt>
                <c:pt idx="746">
                  <c:v>45313</c:v>
                </c:pt>
                <c:pt idx="747">
                  <c:v>45314</c:v>
                </c:pt>
                <c:pt idx="748">
                  <c:v>45315</c:v>
                </c:pt>
                <c:pt idx="749">
                  <c:v>45316</c:v>
                </c:pt>
                <c:pt idx="750">
                  <c:v>45317</c:v>
                </c:pt>
                <c:pt idx="751">
                  <c:v>45320</c:v>
                </c:pt>
                <c:pt idx="752">
                  <c:v>45321</c:v>
                </c:pt>
                <c:pt idx="753">
                  <c:v>45322</c:v>
                </c:pt>
                <c:pt idx="754">
                  <c:v>45323</c:v>
                </c:pt>
                <c:pt idx="755">
                  <c:v>45324</c:v>
                </c:pt>
                <c:pt idx="756">
                  <c:v>45327</c:v>
                </c:pt>
                <c:pt idx="757">
                  <c:v>45328</c:v>
                </c:pt>
                <c:pt idx="758">
                  <c:v>45329</c:v>
                </c:pt>
                <c:pt idx="759">
                  <c:v>45330</c:v>
                </c:pt>
                <c:pt idx="760">
                  <c:v>45331</c:v>
                </c:pt>
                <c:pt idx="761">
                  <c:v>45334</c:v>
                </c:pt>
                <c:pt idx="762">
                  <c:v>45335</c:v>
                </c:pt>
                <c:pt idx="763">
                  <c:v>45336</c:v>
                </c:pt>
                <c:pt idx="764">
                  <c:v>45337</c:v>
                </c:pt>
                <c:pt idx="765">
                  <c:v>45338</c:v>
                </c:pt>
                <c:pt idx="766">
                  <c:v>45342</c:v>
                </c:pt>
                <c:pt idx="767">
                  <c:v>45343</c:v>
                </c:pt>
                <c:pt idx="768">
                  <c:v>45344</c:v>
                </c:pt>
                <c:pt idx="769">
                  <c:v>45345</c:v>
                </c:pt>
                <c:pt idx="770">
                  <c:v>45348</c:v>
                </c:pt>
                <c:pt idx="771">
                  <c:v>45349</c:v>
                </c:pt>
                <c:pt idx="772">
                  <c:v>45350</c:v>
                </c:pt>
                <c:pt idx="773">
                  <c:v>45351</c:v>
                </c:pt>
                <c:pt idx="774">
                  <c:v>45352</c:v>
                </c:pt>
                <c:pt idx="775">
                  <c:v>45355</c:v>
                </c:pt>
                <c:pt idx="776">
                  <c:v>45356</c:v>
                </c:pt>
                <c:pt idx="777">
                  <c:v>45357</c:v>
                </c:pt>
                <c:pt idx="778">
                  <c:v>45358</c:v>
                </c:pt>
                <c:pt idx="779">
                  <c:v>45359</c:v>
                </c:pt>
                <c:pt idx="780">
                  <c:v>45362</c:v>
                </c:pt>
                <c:pt idx="781">
                  <c:v>45363</c:v>
                </c:pt>
                <c:pt idx="782">
                  <c:v>45364</c:v>
                </c:pt>
                <c:pt idx="783">
                  <c:v>45365</c:v>
                </c:pt>
                <c:pt idx="784">
                  <c:v>45366</c:v>
                </c:pt>
                <c:pt idx="785">
                  <c:v>45369</c:v>
                </c:pt>
                <c:pt idx="786">
                  <c:v>45370</c:v>
                </c:pt>
                <c:pt idx="787">
                  <c:v>45371</c:v>
                </c:pt>
                <c:pt idx="788">
                  <c:v>45372</c:v>
                </c:pt>
                <c:pt idx="789">
                  <c:v>45373</c:v>
                </c:pt>
                <c:pt idx="790">
                  <c:v>45376</c:v>
                </c:pt>
                <c:pt idx="791">
                  <c:v>45377</c:v>
                </c:pt>
                <c:pt idx="792">
                  <c:v>45378</c:v>
                </c:pt>
                <c:pt idx="793">
                  <c:v>45379</c:v>
                </c:pt>
                <c:pt idx="794">
                  <c:v>45383</c:v>
                </c:pt>
                <c:pt idx="795">
                  <c:v>45384</c:v>
                </c:pt>
                <c:pt idx="796">
                  <c:v>45385</c:v>
                </c:pt>
                <c:pt idx="797">
                  <c:v>45386</c:v>
                </c:pt>
                <c:pt idx="798">
                  <c:v>45387</c:v>
                </c:pt>
                <c:pt idx="799">
                  <c:v>45390</c:v>
                </c:pt>
                <c:pt idx="800">
                  <c:v>45391</c:v>
                </c:pt>
                <c:pt idx="801">
                  <c:v>45392</c:v>
                </c:pt>
                <c:pt idx="802">
                  <c:v>45393</c:v>
                </c:pt>
                <c:pt idx="803">
                  <c:v>45394</c:v>
                </c:pt>
                <c:pt idx="804">
                  <c:v>45397</c:v>
                </c:pt>
                <c:pt idx="805">
                  <c:v>45398</c:v>
                </c:pt>
                <c:pt idx="806">
                  <c:v>45399</c:v>
                </c:pt>
                <c:pt idx="807">
                  <c:v>45400</c:v>
                </c:pt>
                <c:pt idx="808">
                  <c:v>45401</c:v>
                </c:pt>
                <c:pt idx="809">
                  <c:v>45404</c:v>
                </c:pt>
                <c:pt idx="810">
                  <c:v>45405</c:v>
                </c:pt>
                <c:pt idx="811">
                  <c:v>45406</c:v>
                </c:pt>
                <c:pt idx="812">
                  <c:v>45407</c:v>
                </c:pt>
                <c:pt idx="813">
                  <c:v>45408</c:v>
                </c:pt>
                <c:pt idx="814">
                  <c:v>45411</c:v>
                </c:pt>
                <c:pt idx="815">
                  <c:v>45412</c:v>
                </c:pt>
                <c:pt idx="816">
                  <c:v>45413</c:v>
                </c:pt>
                <c:pt idx="817">
                  <c:v>45414</c:v>
                </c:pt>
                <c:pt idx="818">
                  <c:v>45415</c:v>
                </c:pt>
                <c:pt idx="819">
                  <c:v>45418</c:v>
                </c:pt>
                <c:pt idx="820">
                  <c:v>45419</c:v>
                </c:pt>
                <c:pt idx="821">
                  <c:v>45420</c:v>
                </c:pt>
                <c:pt idx="822">
                  <c:v>45421</c:v>
                </c:pt>
                <c:pt idx="823">
                  <c:v>45422</c:v>
                </c:pt>
                <c:pt idx="824">
                  <c:v>45425</c:v>
                </c:pt>
                <c:pt idx="825">
                  <c:v>45426</c:v>
                </c:pt>
                <c:pt idx="826">
                  <c:v>45427</c:v>
                </c:pt>
                <c:pt idx="827">
                  <c:v>45428</c:v>
                </c:pt>
                <c:pt idx="828">
                  <c:v>45429</c:v>
                </c:pt>
                <c:pt idx="829">
                  <c:v>45432</c:v>
                </c:pt>
                <c:pt idx="830">
                  <c:v>45433</c:v>
                </c:pt>
                <c:pt idx="831">
                  <c:v>45434</c:v>
                </c:pt>
                <c:pt idx="832">
                  <c:v>45435</c:v>
                </c:pt>
                <c:pt idx="833">
                  <c:v>45436</c:v>
                </c:pt>
                <c:pt idx="834">
                  <c:v>45440</c:v>
                </c:pt>
                <c:pt idx="835">
                  <c:v>45441</c:v>
                </c:pt>
                <c:pt idx="836">
                  <c:v>45442</c:v>
                </c:pt>
                <c:pt idx="837">
                  <c:v>45443</c:v>
                </c:pt>
                <c:pt idx="838">
                  <c:v>45446</c:v>
                </c:pt>
                <c:pt idx="839">
                  <c:v>45447</c:v>
                </c:pt>
                <c:pt idx="840">
                  <c:v>45448</c:v>
                </c:pt>
                <c:pt idx="841">
                  <c:v>45449</c:v>
                </c:pt>
                <c:pt idx="842">
                  <c:v>45450</c:v>
                </c:pt>
                <c:pt idx="843">
                  <c:v>45453</c:v>
                </c:pt>
                <c:pt idx="844">
                  <c:v>45454</c:v>
                </c:pt>
                <c:pt idx="845">
                  <c:v>45455</c:v>
                </c:pt>
                <c:pt idx="846">
                  <c:v>45456</c:v>
                </c:pt>
                <c:pt idx="847">
                  <c:v>45457</c:v>
                </c:pt>
                <c:pt idx="848">
                  <c:v>45460</c:v>
                </c:pt>
                <c:pt idx="849">
                  <c:v>45461</c:v>
                </c:pt>
                <c:pt idx="850">
                  <c:v>45463</c:v>
                </c:pt>
                <c:pt idx="851">
                  <c:v>45464</c:v>
                </c:pt>
                <c:pt idx="852">
                  <c:v>45467</c:v>
                </c:pt>
                <c:pt idx="853">
                  <c:v>45468</c:v>
                </c:pt>
                <c:pt idx="854">
                  <c:v>45469</c:v>
                </c:pt>
                <c:pt idx="855">
                  <c:v>45470</c:v>
                </c:pt>
                <c:pt idx="856">
                  <c:v>45471</c:v>
                </c:pt>
                <c:pt idx="857">
                  <c:v>45474</c:v>
                </c:pt>
                <c:pt idx="858">
                  <c:v>45475</c:v>
                </c:pt>
                <c:pt idx="859">
                  <c:v>45476</c:v>
                </c:pt>
                <c:pt idx="860">
                  <c:v>45478</c:v>
                </c:pt>
                <c:pt idx="861">
                  <c:v>45481</c:v>
                </c:pt>
                <c:pt idx="862">
                  <c:v>45482</c:v>
                </c:pt>
                <c:pt idx="863">
                  <c:v>45483</c:v>
                </c:pt>
                <c:pt idx="864">
                  <c:v>45484</c:v>
                </c:pt>
                <c:pt idx="865">
                  <c:v>45485</c:v>
                </c:pt>
                <c:pt idx="866">
                  <c:v>45488</c:v>
                </c:pt>
                <c:pt idx="867">
                  <c:v>45489</c:v>
                </c:pt>
                <c:pt idx="868">
                  <c:v>45490</c:v>
                </c:pt>
                <c:pt idx="869">
                  <c:v>45491</c:v>
                </c:pt>
                <c:pt idx="870">
                  <c:v>45492</c:v>
                </c:pt>
                <c:pt idx="871">
                  <c:v>45495</c:v>
                </c:pt>
                <c:pt idx="872">
                  <c:v>45496</c:v>
                </c:pt>
                <c:pt idx="873">
                  <c:v>45497</c:v>
                </c:pt>
                <c:pt idx="874">
                  <c:v>45498</c:v>
                </c:pt>
                <c:pt idx="875">
                  <c:v>45499</c:v>
                </c:pt>
                <c:pt idx="876">
                  <c:v>45502</c:v>
                </c:pt>
                <c:pt idx="877">
                  <c:v>45503</c:v>
                </c:pt>
                <c:pt idx="878">
                  <c:v>45504</c:v>
                </c:pt>
                <c:pt idx="879">
                  <c:v>45505</c:v>
                </c:pt>
                <c:pt idx="880">
                  <c:v>45506</c:v>
                </c:pt>
                <c:pt idx="881">
                  <c:v>45509</c:v>
                </c:pt>
                <c:pt idx="882">
                  <c:v>45510</c:v>
                </c:pt>
                <c:pt idx="883">
                  <c:v>45511</c:v>
                </c:pt>
                <c:pt idx="884">
                  <c:v>45512</c:v>
                </c:pt>
                <c:pt idx="885">
                  <c:v>45513</c:v>
                </c:pt>
                <c:pt idx="886">
                  <c:v>45516</c:v>
                </c:pt>
                <c:pt idx="887">
                  <c:v>45517</c:v>
                </c:pt>
                <c:pt idx="888">
                  <c:v>45518</c:v>
                </c:pt>
                <c:pt idx="889">
                  <c:v>45519</c:v>
                </c:pt>
                <c:pt idx="890">
                  <c:v>45520</c:v>
                </c:pt>
                <c:pt idx="891">
                  <c:v>45523</c:v>
                </c:pt>
                <c:pt idx="892">
                  <c:v>45524</c:v>
                </c:pt>
                <c:pt idx="893">
                  <c:v>45525</c:v>
                </c:pt>
                <c:pt idx="894">
                  <c:v>45526</c:v>
                </c:pt>
                <c:pt idx="895">
                  <c:v>45527</c:v>
                </c:pt>
                <c:pt idx="896">
                  <c:v>45530</c:v>
                </c:pt>
                <c:pt idx="897">
                  <c:v>45531</c:v>
                </c:pt>
                <c:pt idx="898">
                  <c:v>45532</c:v>
                </c:pt>
                <c:pt idx="899">
                  <c:v>45533</c:v>
                </c:pt>
                <c:pt idx="900">
                  <c:v>45534</c:v>
                </c:pt>
                <c:pt idx="901">
                  <c:v>45538</c:v>
                </c:pt>
                <c:pt idx="902">
                  <c:v>45539</c:v>
                </c:pt>
                <c:pt idx="903">
                  <c:v>45540</c:v>
                </c:pt>
                <c:pt idx="904">
                  <c:v>45541</c:v>
                </c:pt>
                <c:pt idx="905">
                  <c:v>45544</c:v>
                </c:pt>
                <c:pt idx="906">
                  <c:v>45545</c:v>
                </c:pt>
                <c:pt idx="907">
                  <c:v>45546</c:v>
                </c:pt>
                <c:pt idx="908">
                  <c:v>45547</c:v>
                </c:pt>
                <c:pt idx="909">
                  <c:v>45548</c:v>
                </c:pt>
                <c:pt idx="910">
                  <c:v>45551</c:v>
                </c:pt>
                <c:pt idx="911">
                  <c:v>45552</c:v>
                </c:pt>
                <c:pt idx="912">
                  <c:v>45553</c:v>
                </c:pt>
                <c:pt idx="913">
                  <c:v>45554</c:v>
                </c:pt>
                <c:pt idx="914">
                  <c:v>45555</c:v>
                </c:pt>
                <c:pt idx="915">
                  <c:v>45558</c:v>
                </c:pt>
                <c:pt idx="916">
                  <c:v>45559</c:v>
                </c:pt>
                <c:pt idx="917">
                  <c:v>45560</c:v>
                </c:pt>
                <c:pt idx="918">
                  <c:v>45561</c:v>
                </c:pt>
                <c:pt idx="919">
                  <c:v>45562</c:v>
                </c:pt>
                <c:pt idx="920">
                  <c:v>45565</c:v>
                </c:pt>
                <c:pt idx="921">
                  <c:v>45566</c:v>
                </c:pt>
                <c:pt idx="922">
                  <c:v>45567</c:v>
                </c:pt>
                <c:pt idx="923">
                  <c:v>45568</c:v>
                </c:pt>
                <c:pt idx="924">
                  <c:v>45569</c:v>
                </c:pt>
                <c:pt idx="925">
                  <c:v>45572</c:v>
                </c:pt>
                <c:pt idx="926">
                  <c:v>45573</c:v>
                </c:pt>
                <c:pt idx="927">
                  <c:v>45574</c:v>
                </c:pt>
                <c:pt idx="928">
                  <c:v>45575</c:v>
                </c:pt>
                <c:pt idx="929">
                  <c:v>45576</c:v>
                </c:pt>
                <c:pt idx="930">
                  <c:v>45580</c:v>
                </c:pt>
                <c:pt idx="931">
                  <c:v>45581</c:v>
                </c:pt>
                <c:pt idx="932">
                  <c:v>45582</c:v>
                </c:pt>
                <c:pt idx="933">
                  <c:v>45583</c:v>
                </c:pt>
                <c:pt idx="934">
                  <c:v>45586</c:v>
                </c:pt>
                <c:pt idx="935">
                  <c:v>45587</c:v>
                </c:pt>
                <c:pt idx="936">
                  <c:v>45588</c:v>
                </c:pt>
                <c:pt idx="937">
                  <c:v>45589</c:v>
                </c:pt>
                <c:pt idx="938">
                  <c:v>45590</c:v>
                </c:pt>
                <c:pt idx="939">
                  <c:v>45593</c:v>
                </c:pt>
                <c:pt idx="940">
                  <c:v>45594</c:v>
                </c:pt>
                <c:pt idx="941">
                  <c:v>45595</c:v>
                </c:pt>
                <c:pt idx="942">
                  <c:v>45596</c:v>
                </c:pt>
                <c:pt idx="943">
                  <c:v>45597</c:v>
                </c:pt>
                <c:pt idx="944">
                  <c:v>45600</c:v>
                </c:pt>
                <c:pt idx="945">
                  <c:v>45601</c:v>
                </c:pt>
                <c:pt idx="946">
                  <c:v>45602</c:v>
                </c:pt>
                <c:pt idx="947">
                  <c:v>45603</c:v>
                </c:pt>
                <c:pt idx="948">
                  <c:v>45604</c:v>
                </c:pt>
                <c:pt idx="949">
                  <c:v>45608</c:v>
                </c:pt>
                <c:pt idx="950">
                  <c:v>45609</c:v>
                </c:pt>
                <c:pt idx="951">
                  <c:v>45610</c:v>
                </c:pt>
                <c:pt idx="952">
                  <c:v>45611</c:v>
                </c:pt>
                <c:pt idx="953">
                  <c:v>45614</c:v>
                </c:pt>
                <c:pt idx="954">
                  <c:v>45615</c:v>
                </c:pt>
                <c:pt idx="955">
                  <c:v>45616</c:v>
                </c:pt>
                <c:pt idx="956">
                  <c:v>45617</c:v>
                </c:pt>
                <c:pt idx="957">
                  <c:v>45618</c:v>
                </c:pt>
                <c:pt idx="958">
                  <c:v>45621</c:v>
                </c:pt>
                <c:pt idx="959">
                  <c:v>45622</c:v>
                </c:pt>
                <c:pt idx="960">
                  <c:v>45623</c:v>
                </c:pt>
                <c:pt idx="961">
                  <c:v>45624</c:v>
                </c:pt>
                <c:pt idx="962">
                  <c:v>45628</c:v>
                </c:pt>
                <c:pt idx="963">
                  <c:v>45629</c:v>
                </c:pt>
                <c:pt idx="964">
                  <c:v>45630</c:v>
                </c:pt>
                <c:pt idx="965">
                  <c:v>45631</c:v>
                </c:pt>
                <c:pt idx="966">
                  <c:v>45632</c:v>
                </c:pt>
                <c:pt idx="967">
                  <c:v>45635</c:v>
                </c:pt>
                <c:pt idx="968">
                  <c:v>45636</c:v>
                </c:pt>
                <c:pt idx="969">
                  <c:v>45637</c:v>
                </c:pt>
                <c:pt idx="970">
                  <c:v>45638</c:v>
                </c:pt>
                <c:pt idx="971">
                  <c:v>45639</c:v>
                </c:pt>
                <c:pt idx="972">
                  <c:v>45642</c:v>
                </c:pt>
                <c:pt idx="973">
                  <c:v>45643</c:v>
                </c:pt>
                <c:pt idx="974">
                  <c:v>45644</c:v>
                </c:pt>
                <c:pt idx="975">
                  <c:v>45645</c:v>
                </c:pt>
                <c:pt idx="976">
                  <c:v>45646</c:v>
                </c:pt>
                <c:pt idx="977">
                  <c:v>45649</c:v>
                </c:pt>
                <c:pt idx="978">
                  <c:v>45650</c:v>
                </c:pt>
                <c:pt idx="979">
                  <c:v>45651</c:v>
                </c:pt>
                <c:pt idx="980">
                  <c:v>45652</c:v>
                </c:pt>
                <c:pt idx="981">
                  <c:v>45653</c:v>
                </c:pt>
                <c:pt idx="982">
                  <c:v>45656</c:v>
                </c:pt>
                <c:pt idx="983">
                  <c:v>45657</c:v>
                </c:pt>
                <c:pt idx="984">
                  <c:v>45658</c:v>
                </c:pt>
                <c:pt idx="985">
                  <c:v>45659</c:v>
                </c:pt>
                <c:pt idx="986">
                  <c:v>45660</c:v>
                </c:pt>
                <c:pt idx="987">
                  <c:v>45663</c:v>
                </c:pt>
                <c:pt idx="988">
                  <c:v>45664</c:v>
                </c:pt>
                <c:pt idx="989">
                  <c:v>45665</c:v>
                </c:pt>
                <c:pt idx="990">
                  <c:v>45666</c:v>
                </c:pt>
                <c:pt idx="991">
                  <c:v>45667</c:v>
                </c:pt>
                <c:pt idx="992">
                  <c:v>45670</c:v>
                </c:pt>
                <c:pt idx="993">
                  <c:v>45671</c:v>
                </c:pt>
                <c:pt idx="994">
                  <c:v>45672</c:v>
                </c:pt>
                <c:pt idx="995">
                  <c:v>45673</c:v>
                </c:pt>
                <c:pt idx="996">
                  <c:v>45674</c:v>
                </c:pt>
                <c:pt idx="997">
                  <c:v>45677</c:v>
                </c:pt>
                <c:pt idx="998">
                  <c:v>45678</c:v>
                </c:pt>
                <c:pt idx="999">
                  <c:v>45679</c:v>
                </c:pt>
                <c:pt idx="1000">
                  <c:v>45680</c:v>
                </c:pt>
                <c:pt idx="1001">
                  <c:v>45681</c:v>
                </c:pt>
                <c:pt idx="1002">
                  <c:v>45684</c:v>
                </c:pt>
                <c:pt idx="1003">
                  <c:v>45685</c:v>
                </c:pt>
                <c:pt idx="1004">
                  <c:v>45686</c:v>
                </c:pt>
                <c:pt idx="1005">
                  <c:v>45687</c:v>
                </c:pt>
                <c:pt idx="1006">
                  <c:v>45688</c:v>
                </c:pt>
                <c:pt idx="1007">
                  <c:v>45691</c:v>
                </c:pt>
                <c:pt idx="1008">
                  <c:v>45692</c:v>
                </c:pt>
                <c:pt idx="1009">
                  <c:v>45693</c:v>
                </c:pt>
                <c:pt idx="1010">
                  <c:v>45694</c:v>
                </c:pt>
                <c:pt idx="1011">
                  <c:v>45695</c:v>
                </c:pt>
                <c:pt idx="1012">
                  <c:v>45698</c:v>
                </c:pt>
                <c:pt idx="1013">
                  <c:v>45699</c:v>
                </c:pt>
                <c:pt idx="1014">
                  <c:v>45700</c:v>
                </c:pt>
                <c:pt idx="1015">
                  <c:v>45701</c:v>
                </c:pt>
                <c:pt idx="1016">
                  <c:v>45702</c:v>
                </c:pt>
                <c:pt idx="1017">
                  <c:v>45705</c:v>
                </c:pt>
                <c:pt idx="1018">
                  <c:v>45706</c:v>
                </c:pt>
                <c:pt idx="1019">
                  <c:v>45707</c:v>
                </c:pt>
                <c:pt idx="1020">
                  <c:v>45708</c:v>
                </c:pt>
                <c:pt idx="1021">
                  <c:v>45709</c:v>
                </c:pt>
                <c:pt idx="1022">
                  <c:v>45712</c:v>
                </c:pt>
                <c:pt idx="1023">
                  <c:v>45713</c:v>
                </c:pt>
                <c:pt idx="1024">
                  <c:v>45714</c:v>
                </c:pt>
                <c:pt idx="1025">
                  <c:v>45715</c:v>
                </c:pt>
                <c:pt idx="1026">
                  <c:v>45716</c:v>
                </c:pt>
                <c:pt idx="1027">
                  <c:v>45719</c:v>
                </c:pt>
                <c:pt idx="1028">
                  <c:v>45720</c:v>
                </c:pt>
                <c:pt idx="1029">
                  <c:v>45721</c:v>
                </c:pt>
                <c:pt idx="1030">
                  <c:v>45722</c:v>
                </c:pt>
                <c:pt idx="1031">
                  <c:v>45723</c:v>
                </c:pt>
                <c:pt idx="1032">
                  <c:v>45726</c:v>
                </c:pt>
                <c:pt idx="1033">
                  <c:v>45727</c:v>
                </c:pt>
                <c:pt idx="1034">
                  <c:v>45728</c:v>
                </c:pt>
                <c:pt idx="1035">
                  <c:v>45729</c:v>
                </c:pt>
              </c:numCache>
            </c:numRef>
          </c:cat>
          <c:val>
            <c:numRef>
              <c:f>'Գծապատկեր 3.Դ.6'!$B$2:$B$1037</c:f>
              <c:numCache>
                <c:formatCode>General</c:formatCode>
                <c:ptCount val="1036"/>
                <c:pt idx="0">
                  <c:v>3.9</c:v>
                </c:pt>
                <c:pt idx="1">
                  <c:v>3.9</c:v>
                </c:pt>
                <c:pt idx="2">
                  <c:v>4</c:v>
                </c:pt>
                <c:pt idx="3">
                  <c:v>3.9</c:v>
                </c:pt>
                <c:pt idx="4">
                  <c:v>3.9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4.0999999999999996</c:v>
                </c:pt>
                <c:pt idx="12">
                  <c:v>4.0999999999999996</c:v>
                </c:pt>
                <c:pt idx="13">
                  <c:v>4.2</c:v>
                </c:pt>
                <c:pt idx="14">
                  <c:v>4.2</c:v>
                </c:pt>
                <c:pt idx="15">
                  <c:v>4.3</c:v>
                </c:pt>
                <c:pt idx="16">
                  <c:v>4.2</c:v>
                </c:pt>
                <c:pt idx="17">
                  <c:v>4.3</c:v>
                </c:pt>
                <c:pt idx="18">
                  <c:v>4.3</c:v>
                </c:pt>
                <c:pt idx="19">
                  <c:v>4.3</c:v>
                </c:pt>
                <c:pt idx="20">
                  <c:v>4.5999999999999996</c:v>
                </c:pt>
                <c:pt idx="21">
                  <c:v>4.5</c:v>
                </c:pt>
                <c:pt idx="22">
                  <c:v>4.5</c:v>
                </c:pt>
                <c:pt idx="23">
                  <c:v>4.4000000000000004</c:v>
                </c:pt>
                <c:pt idx="24">
                  <c:v>4.5</c:v>
                </c:pt>
                <c:pt idx="25">
                  <c:v>4.5</c:v>
                </c:pt>
                <c:pt idx="26">
                  <c:v>4.5</c:v>
                </c:pt>
                <c:pt idx="27">
                  <c:v>4.5999999999999996</c:v>
                </c:pt>
                <c:pt idx="28">
                  <c:v>4.5999999999999996</c:v>
                </c:pt>
                <c:pt idx="29">
                  <c:v>4.5</c:v>
                </c:pt>
                <c:pt idx="30">
                  <c:v>4.5</c:v>
                </c:pt>
                <c:pt idx="31">
                  <c:v>4.5</c:v>
                </c:pt>
                <c:pt idx="32">
                  <c:v>4.5</c:v>
                </c:pt>
                <c:pt idx="33">
                  <c:v>4.5</c:v>
                </c:pt>
                <c:pt idx="34">
                  <c:v>4.5999999999999996</c:v>
                </c:pt>
                <c:pt idx="35">
                  <c:v>4.7</c:v>
                </c:pt>
                <c:pt idx="36">
                  <c:v>4.7</c:v>
                </c:pt>
                <c:pt idx="37">
                  <c:v>4.7</c:v>
                </c:pt>
                <c:pt idx="38">
                  <c:v>4.7</c:v>
                </c:pt>
                <c:pt idx="39">
                  <c:v>4.7</c:v>
                </c:pt>
                <c:pt idx="40">
                  <c:v>4.7</c:v>
                </c:pt>
                <c:pt idx="41">
                  <c:v>4.7</c:v>
                </c:pt>
                <c:pt idx="42">
                  <c:v>4.5999999999999996</c:v>
                </c:pt>
                <c:pt idx="43">
                  <c:v>4.5999999999999996</c:v>
                </c:pt>
                <c:pt idx="44">
                  <c:v>4.7</c:v>
                </c:pt>
                <c:pt idx="45">
                  <c:v>4.5999999999999996</c:v>
                </c:pt>
                <c:pt idx="46">
                  <c:v>4.7</c:v>
                </c:pt>
                <c:pt idx="47">
                  <c:v>4.5999999999999996</c:v>
                </c:pt>
                <c:pt idx="48">
                  <c:v>4.7</c:v>
                </c:pt>
                <c:pt idx="49">
                  <c:v>4.5999999999999996</c:v>
                </c:pt>
                <c:pt idx="50">
                  <c:v>4.7</c:v>
                </c:pt>
                <c:pt idx="51">
                  <c:v>4.7</c:v>
                </c:pt>
                <c:pt idx="52">
                  <c:v>4.5999999999999996</c:v>
                </c:pt>
                <c:pt idx="53">
                  <c:v>4.5999999999999996</c:v>
                </c:pt>
                <c:pt idx="54">
                  <c:v>4.5999999999999996</c:v>
                </c:pt>
                <c:pt idx="55">
                  <c:v>4.5999999999999996</c:v>
                </c:pt>
                <c:pt idx="56">
                  <c:v>4.5999999999999996</c:v>
                </c:pt>
                <c:pt idx="57">
                  <c:v>4.5999999999999996</c:v>
                </c:pt>
                <c:pt idx="58">
                  <c:v>4.5999999999999996</c:v>
                </c:pt>
                <c:pt idx="59">
                  <c:v>4.5999999999999996</c:v>
                </c:pt>
                <c:pt idx="60">
                  <c:v>4.5999999999999996</c:v>
                </c:pt>
                <c:pt idx="61">
                  <c:v>4.5999999999999996</c:v>
                </c:pt>
                <c:pt idx="62">
                  <c:v>4.5999999999999996</c:v>
                </c:pt>
                <c:pt idx="63">
                  <c:v>4.5999999999999996</c:v>
                </c:pt>
                <c:pt idx="64">
                  <c:v>4.7</c:v>
                </c:pt>
                <c:pt idx="65">
                  <c:v>4.7</c:v>
                </c:pt>
                <c:pt idx="66">
                  <c:v>4.7</c:v>
                </c:pt>
                <c:pt idx="67">
                  <c:v>4.5999999999999996</c:v>
                </c:pt>
                <c:pt idx="68">
                  <c:v>4.5999999999999996</c:v>
                </c:pt>
                <c:pt idx="69">
                  <c:v>4.5</c:v>
                </c:pt>
                <c:pt idx="70">
                  <c:v>4.4000000000000004</c:v>
                </c:pt>
                <c:pt idx="71">
                  <c:v>4.3</c:v>
                </c:pt>
                <c:pt idx="72">
                  <c:v>4.4000000000000004</c:v>
                </c:pt>
                <c:pt idx="73">
                  <c:v>4.5</c:v>
                </c:pt>
                <c:pt idx="74">
                  <c:v>4.5</c:v>
                </c:pt>
                <c:pt idx="75">
                  <c:v>4.4000000000000004</c:v>
                </c:pt>
                <c:pt idx="76">
                  <c:v>4.5</c:v>
                </c:pt>
                <c:pt idx="77">
                  <c:v>4.5</c:v>
                </c:pt>
                <c:pt idx="78">
                  <c:v>4.5999999999999996</c:v>
                </c:pt>
                <c:pt idx="79">
                  <c:v>4.5</c:v>
                </c:pt>
                <c:pt idx="80">
                  <c:v>4.5</c:v>
                </c:pt>
                <c:pt idx="81">
                  <c:v>4.5</c:v>
                </c:pt>
                <c:pt idx="82">
                  <c:v>4.5</c:v>
                </c:pt>
                <c:pt idx="83">
                  <c:v>4.5</c:v>
                </c:pt>
                <c:pt idx="84">
                  <c:v>4.5</c:v>
                </c:pt>
                <c:pt idx="85">
                  <c:v>4.5</c:v>
                </c:pt>
                <c:pt idx="86">
                  <c:v>4.5</c:v>
                </c:pt>
                <c:pt idx="87">
                  <c:v>4.5</c:v>
                </c:pt>
                <c:pt idx="88">
                  <c:v>4.5999999999999996</c:v>
                </c:pt>
                <c:pt idx="89">
                  <c:v>4.5</c:v>
                </c:pt>
                <c:pt idx="90">
                  <c:v>4.5</c:v>
                </c:pt>
                <c:pt idx="91">
                  <c:v>4.5</c:v>
                </c:pt>
                <c:pt idx="92">
                  <c:v>4.5</c:v>
                </c:pt>
                <c:pt idx="93">
                  <c:v>4.5</c:v>
                </c:pt>
                <c:pt idx="94">
                  <c:v>4.5</c:v>
                </c:pt>
                <c:pt idx="95">
                  <c:v>4.5</c:v>
                </c:pt>
                <c:pt idx="96">
                  <c:v>4.5</c:v>
                </c:pt>
                <c:pt idx="97">
                  <c:v>4.5</c:v>
                </c:pt>
                <c:pt idx="98">
                  <c:v>4.5</c:v>
                </c:pt>
                <c:pt idx="99">
                  <c:v>4.5</c:v>
                </c:pt>
                <c:pt idx="100">
                  <c:v>4.5</c:v>
                </c:pt>
                <c:pt idx="101">
                  <c:v>4.4000000000000004</c:v>
                </c:pt>
                <c:pt idx="102">
                  <c:v>4.4000000000000004</c:v>
                </c:pt>
                <c:pt idx="103">
                  <c:v>4.3</c:v>
                </c:pt>
                <c:pt idx="104">
                  <c:v>4.3</c:v>
                </c:pt>
                <c:pt idx="105">
                  <c:v>4.3</c:v>
                </c:pt>
                <c:pt idx="106">
                  <c:v>4.3</c:v>
                </c:pt>
                <c:pt idx="107">
                  <c:v>4.3</c:v>
                </c:pt>
                <c:pt idx="108">
                  <c:v>4.3</c:v>
                </c:pt>
                <c:pt idx="109">
                  <c:v>4.3</c:v>
                </c:pt>
                <c:pt idx="110">
                  <c:v>4.3</c:v>
                </c:pt>
                <c:pt idx="111">
                  <c:v>4.2</c:v>
                </c:pt>
                <c:pt idx="112">
                  <c:v>4.2</c:v>
                </c:pt>
                <c:pt idx="113">
                  <c:v>4.2</c:v>
                </c:pt>
                <c:pt idx="114">
                  <c:v>4.2</c:v>
                </c:pt>
                <c:pt idx="115">
                  <c:v>4.2</c:v>
                </c:pt>
                <c:pt idx="116">
                  <c:v>4.2</c:v>
                </c:pt>
                <c:pt idx="117">
                  <c:v>4.2</c:v>
                </c:pt>
                <c:pt idx="118">
                  <c:v>4.2</c:v>
                </c:pt>
                <c:pt idx="119">
                  <c:v>4.2</c:v>
                </c:pt>
                <c:pt idx="120">
                  <c:v>4.2</c:v>
                </c:pt>
                <c:pt idx="121">
                  <c:v>4.2</c:v>
                </c:pt>
                <c:pt idx="122">
                  <c:v>4.2</c:v>
                </c:pt>
                <c:pt idx="123">
                  <c:v>4.2</c:v>
                </c:pt>
                <c:pt idx="124">
                  <c:v>4.2</c:v>
                </c:pt>
                <c:pt idx="125">
                  <c:v>4.2</c:v>
                </c:pt>
                <c:pt idx="126">
                  <c:v>4.2</c:v>
                </c:pt>
                <c:pt idx="127">
                  <c:v>4.2</c:v>
                </c:pt>
                <c:pt idx="128">
                  <c:v>4.2</c:v>
                </c:pt>
                <c:pt idx="129">
                  <c:v>4.2</c:v>
                </c:pt>
                <c:pt idx="130">
                  <c:v>4.2</c:v>
                </c:pt>
                <c:pt idx="131">
                  <c:v>4.2</c:v>
                </c:pt>
                <c:pt idx="132">
                  <c:v>4.2</c:v>
                </c:pt>
                <c:pt idx="133">
                  <c:v>4.3</c:v>
                </c:pt>
                <c:pt idx="134">
                  <c:v>4.3</c:v>
                </c:pt>
                <c:pt idx="135">
                  <c:v>4.3</c:v>
                </c:pt>
                <c:pt idx="136">
                  <c:v>4.2</c:v>
                </c:pt>
                <c:pt idx="137">
                  <c:v>4.2</c:v>
                </c:pt>
                <c:pt idx="138">
                  <c:v>4.2</c:v>
                </c:pt>
                <c:pt idx="139">
                  <c:v>4.3</c:v>
                </c:pt>
                <c:pt idx="140">
                  <c:v>4.3</c:v>
                </c:pt>
                <c:pt idx="141">
                  <c:v>4.2</c:v>
                </c:pt>
                <c:pt idx="142">
                  <c:v>4.2</c:v>
                </c:pt>
                <c:pt idx="143">
                  <c:v>4.3</c:v>
                </c:pt>
                <c:pt idx="144">
                  <c:v>4.3</c:v>
                </c:pt>
                <c:pt idx="145">
                  <c:v>4.3</c:v>
                </c:pt>
                <c:pt idx="146">
                  <c:v>4.3</c:v>
                </c:pt>
                <c:pt idx="147">
                  <c:v>4.3</c:v>
                </c:pt>
                <c:pt idx="148">
                  <c:v>4.2</c:v>
                </c:pt>
                <c:pt idx="149">
                  <c:v>4.3</c:v>
                </c:pt>
                <c:pt idx="150">
                  <c:v>4.2</c:v>
                </c:pt>
                <c:pt idx="151">
                  <c:v>4.2</c:v>
                </c:pt>
                <c:pt idx="152">
                  <c:v>4.0999999999999996</c:v>
                </c:pt>
                <c:pt idx="153">
                  <c:v>4.0999999999999996</c:v>
                </c:pt>
                <c:pt idx="154">
                  <c:v>4.2</c:v>
                </c:pt>
                <c:pt idx="155">
                  <c:v>4.2</c:v>
                </c:pt>
                <c:pt idx="156">
                  <c:v>4.0999999999999996</c:v>
                </c:pt>
                <c:pt idx="157">
                  <c:v>4.0999999999999996</c:v>
                </c:pt>
                <c:pt idx="158">
                  <c:v>4.0999999999999996</c:v>
                </c:pt>
                <c:pt idx="159">
                  <c:v>4</c:v>
                </c:pt>
                <c:pt idx="160">
                  <c:v>4</c:v>
                </c:pt>
                <c:pt idx="161">
                  <c:v>4</c:v>
                </c:pt>
                <c:pt idx="162">
                  <c:v>3.9</c:v>
                </c:pt>
                <c:pt idx="163">
                  <c:v>4</c:v>
                </c:pt>
                <c:pt idx="164">
                  <c:v>4</c:v>
                </c:pt>
                <c:pt idx="165">
                  <c:v>4</c:v>
                </c:pt>
                <c:pt idx="166">
                  <c:v>4.0999999999999996</c:v>
                </c:pt>
                <c:pt idx="167">
                  <c:v>4.0999999999999996</c:v>
                </c:pt>
                <c:pt idx="168">
                  <c:v>4.2</c:v>
                </c:pt>
                <c:pt idx="169">
                  <c:v>4.3</c:v>
                </c:pt>
                <c:pt idx="170">
                  <c:v>4.3</c:v>
                </c:pt>
                <c:pt idx="171">
                  <c:v>4.3</c:v>
                </c:pt>
                <c:pt idx="172">
                  <c:v>4.3</c:v>
                </c:pt>
                <c:pt idx="173">
                  <c:v>4.4000000000000004</c:v>
                </c:pt>
                <c:pt idx="174">
                  <c:v>4.4000000000000004</c:v>
                </c:pt>
                <c:pt idx="175">
                  <c:v>4.4000000000000004</c:v>
                </c:pt>
                <c:pt idx="176">
                  <c:v>4.5</c:v>
                </c:pt>
                <c:pt idx="177">
                  <c:v>4.5</c:v>
                </c:pt>
                <c:pt idx="178">
                  <c:v>4.4000000000000004</c:v>
                </c:pt>
                <c:pt idx="179">
                  <c:v>4.4000000000000004</c:v>
                </c:pt>
                <c:pt idx="180">
                  <c:v>4.3</c:v>
                </c:pt>
                <c:pt idx="181">
                  <c:v>4.3</c:v>
                </c:pt>
                <c:pt idx="182">
                  <c:v>4.3</c:v>
                </c:pt>
                <c:pt idx="183">
                  <c:v>4.4000000000000004</c:v>
                </c:pt>
                <c:pt idx="184">
                  <c:v>4.4000000000000004</c:v>
                </c:pt>
                <c:pt idx="185">
                  <c:v>4.4000000000000004</c:v>
                </c:pt>
                <c:pt idx="186">
                  <c:v>4.4000000000000004</c:v>
                </c:pt>
                <c:pt idx="187">
                  <c:v>4.5</c:v>
                </c:pt>
                <c:pt idx="188">
                  <c:v>4.4000000000000004</c:v>
                </c:pt>
                <c:pt idx="189">
                  <c:v>4.4000000000000004</c:v>
                </c:pt>
                <c:pt idx="190">
                  <c:v>4.4000000000000004</c:v>
                </c:pt>
                <c:pt idx="191">
                  <c:v>4.4000000000000004</c:v>
                </c:pt>
                <c:pt idx="192">
                  <c:v>4.4000000000000004</c:v>
                </c:pt>
                <c:pt idx="193">
                  <c:v>4.4000000000000004</c:v>
                </c:pt>
                <c:pt idx="194">
                  <c:v>4.4000000000000004</c:v>
                </c:pt>
                <c:pt idx="195">
                  <c:v>4.4000000000000004</c:v>
                </c:pt>
                <c:pt idx="196">
                  <c:v>4.4000000000000004</c:v>
                </c:pt>
                <c:pt idx="197">
                  <c:v>4.4000000000000004</c:v>
                </c:pt>
                <c:pt idx="198">
                  <c:v>4.4000000000000004</c:v>
                </c:pt>
                <c:pt idx="199">
                  <c:v>4.5</c:v>
                </c:pt>
                <c:pt idx="200">
                  <c:v>4.4000000000000004</c:v>
                </c:pt>
                <c:pt idx="201">
                  <c:v>4.5</c:v>
                </c:pt>
                <c:pt idx="202">
                  <c:v>4.5</c:v>
                </c:pt>
                <c:pt idx="203">
                  <c:v>4.5</c:v>
                </c:pt>
                <c:pt idx="204">
                  <c:v>4.5</c:v>
                </c:pt>
                <c:pt idx="205">
                  <c:v>4.5</c:v>
                </c:pt>
                <c:pt idx="206">
                  <c:v>4.5999999999999996</c:v>
                </c:pt>
                <c:pt idx="207">
                  <c:v>4.5999999999999996</c:v>
                </c:pt>
                <c:pt idx="208">
                  <c:v>4.5999999999999996</c:v>
                </c:pt>
                <c:pt idx="209">
                  <c:v>4.5999999999999996</c:v>
                </c:pt>
                <c:pt idx="210">
                  <c:v>4.7</c:v>
                </c:pt>
                <c:pt idx="211">
                  <c:v>4.7</c:v>
                </c:pt>
                <c:pt idx="212">
                  <c:v>4.5999999999999996</c:v>
                </c:pt>
                <c:pt idx="213">
                  <c:v>4.5999999999999996</c:v>
                </c:pt>
                <c:pt idx="214">
                  <c:v>4.5999999999999996</c:v>
                </c:pt>
                <c:pt idx="215">
                  <c:v>4.5999999999999996</c:v>
                </c:pt>
                <c:pt idx="216">
                  <c:v>4.5999999999999996</c:v>
                </c:pt>
                <c:pt idx="217">
                  <c:v>4.5999999999999996</c:v>
                </c:pt>
                <c:pt idx="218">
                  <c:v>4.5</c:v>
                </c:pt>
                <c:pt idx="219">
                  <c:v>4.5</c:v>
                </c:pt>
                <c:pt idx="220">
                  <c:v>4.5</c:v>
                </c:pt>
                <c:pt idx="221">
                  <c:v>4.5</c:v>
                </c:pt>
                <c:pt idx="222">
                  <c:v>4.5</c:v>
                </c:pt>
                <c:pt idx="223">
                  <c:v>4.5</c:v>
                </c:pt>
                <c:pt idx="224">
                  <c:v>4.5</c:v>
                </c:pt>
                <c:pt idx="225">
                  <c:v>4.5</c:v>
                </c:pt>
                <c:pt idx="226">
                  <c:v>4.5</c:v>
                </c:pt>
                <c:pt idx="227">
                  <c:v>4.5</c:v>
                </c:pt>
                <c:pt idx="228">
                  <c:v>4.5</c:v>
                </c:pt>
                <c:pt idx="229">
                  <c:v>4.5</c:v>
                </c:pt>
                <c:pt idx="230">
                  <c:v>4.5</c:v>
                </c:pt>
                <c:pt idx="231">
                  <c:v>4.5</c:v>
                </c:pt>
                <c:pt idx="232">
                  <c:v>4.5</c:v>
                </c:pt>
                <c:pt idx="233">
                  <c:v>4.5</c:v>
                </c:pt>
                <c:pt idx="234">
                  <c:v>4.5</c:v>
                </c:pt>
                <c:pt idx="235">
                  <c:v>4.5</c:v>
                </c:pt>
                <c:pt idx="236">
                  <c:v>4.5</c:v>
                </c:pt>
                <c:pt idx="237">
                  <c:v>4.5999999999999996</c:v>
                </c:pt>
                <c:pt idx="238">
                  <c:v>4.5999999999999996</c:v>
                </c:pt>
                <c:pt idx="239">
                  <c:v>4.5999999999999996</c:v>
                </c:pt>
                <c:pt idx="240">
                  <c:v>4.5999999999999996</c:v>
                </c:pt>
                <c:pt idx="241">
                  <c:v>4.5999999999999996</c:v>
                </c:pt>
                <c:pt idx="242">
                  <c:v>4.5999999999999996</c:v>
                </c:pt>
                <c:pt idx="243">
                  <c:v>4.7</c:v>
                </c:pt>
                <c:pt idx="244">
                  <c:v>4.8</c:v>
                </c:pt>
                <c:pt idx="245">
                  <c:v>4.7</c:v>
                </c:pt>
                <c:pt idx="246">
                  <c:v>4.8</c:v>
                </c:pt>
                <c:pt idx="247">
                  <c:v>4.8</c:v>
                </c:pt>
                <c:pt idx="248">
                  <c:v>4.9000000000000004</c:v>
                </c:pt>
                <c:pt idx="249">
                  <c:v>4.9000000000000004</c:v>
                </c:pt>
                <c:pt idx="250">
                  <c:v>5</c:v>
                </c:pt>
                <c:pt idx="251">
                  <c:v>5</c:v>
                </c:pt>
                <c:pt idx="252">
                  <c:v>5</c:v>
                </c:pt>
                <c:pt idx="253">
                  <c:v>4.9000000000000004</c:v>
                </c:pt>
                <c:pt idx="254">
                  <c:v>4.9000000000000004</c:v>
                </c:pt>
                <c:pt idx="255">
                  <c:v>5</c:v>
                </c:pt>
                <c:pt idx="256">
                  <c:v>5</c:v>
                </c:pt>
                <c:pt idx="257">
                  <c:v>5.0999999999999996</c:v>
                </c:pt>
                <c:pt idx="258">
                  <c:v>5.0999999999999996</c:v>
                </c:pt>
                <c:pt idx="259">
                  <c:v>5.2</c:v>
                </c:pt>
                <c:pt idx="260">
                  <c:v>5.2</c:v>
                </c:pt>
                <c:pt idx="261">
                  <c:v>5.2</c:v>
                </c:pt>
                <c:pt idx="262">
                  <c:v>5.3</c:v>
                </c:pt>
                <c:pt idx="263">
                  <c:v>5.4</c:v>
                </c:pt>
                <c:pt idx="264">
                  <c:v>5.4</c:v>
                </c:pt>
                <c:pt idx="265">
                  <c:v>5.4</c:v>
                </c:pt>
                <c:pt idx="266">
                  <c:v>5.4</c:v>
                </c:pt>
                <c:pt idx="267">
                  <c:v>5.4</c:v>
                </c:pt>
                <c:pt idx="268">
                  <c:v>5.4</c:v>
                </c:pt>
                <c:pt idx="269">
                  <c:v>5.5</c:v>
                </c:pt>
                <c:pt idx="270">
                  <c:v>5.6</c:v>
                </c:pt>
                <c:pt idx="271">
                  <c:v>5.6</c:v>
                </c:pt>
                <c:pt idx="272">
                  <c:v>5.8</c:v>
                </c:pt>
                <c:pt idx="273">
                  <c:v>6.3</c:v>
                </c:pt>
                <c:pt idx="274">
                  <c:v>6.6</c:v>
                </c:pt>
                <c:pt idx="275">
                  <c:v>6.7</c:v>
                </c:pt>
                <c:pt idx="276">
                  <c:v>7.1</c:v>
                </c:pt>
                <c:pt idx="277">
                  <c:v>7.7</c:v>
                </c:pt>
                <c:pt idx="278">
                  <c:v>8.1999999999999993</c:v>
                </c:pt>
                <c:pt idx="279">
                  <c:v>8.1</c:v>
                </c:pt>
                <c:pt idx="280">
                  <c:v>8</c:v>
                </c:pt>
                <c:pt idx="281">
                  <c:v>7.8</c:v>
                </c:pt>
                <c:pt idx="282">
                  <c:v>7.7</c:v>
                </c:pt>
                <c:pt idx="283">
                  <c:v>7.6</c:v>
                </c:pt>
                <c:pt idx="284">
                  <c:v>7.1</c:v>
                </c:pt>
                <c:pt idx="285">
                  <c:v>7.1</c:v>
                </c:pt>
                <c:pt idx="286">
                  <c:v>7.2</c:v>
                </c:pt>
                <c:pt idx="287">
                  <c:v>6.8</c:v>
                </c:pt>
                <c:pt idx="288">
                  <c:v>6.8</c:v>
                </c:pt>
                <c:pt idx="289">
                  <c:v>6.6</c:v>
                </c:pt>
                <c:pt idx="290">
                  <c:v>6.7</c:v>
                </c:pt>
                <c:pt idx="291">
                  <c:v>6.7</c:v>
                </c:pt>
                <c:pt idx="292">
                  <c:v>6.8</c:v>
                </c:pt>
                <c:pt idx="293">
                  <c:v>6.8</c:v>
                </c:pt>
                <c:pt idx="294">
                  <c:v>6.8</c:v>
                </c:pt>
                <c:pt idx="295">
                  <c:v>6.8</c:v>
                </c:pt>
                <c:pt idx="296">
                  <c:v>6.8</c:v>
                </c:pt>
                <c:pt idx="297">
                  <c:v>6.8</c:v>
                </c:pt>
                <c:pt idx="298">
                  <c:v>6.8</c:v>
                </c:pt>
                <c:pt idx="299">
                  <c:v>6.8</c:v>
                </c:pt>
                <c:pt idx="300">
                  <c:v>6.8</c:v>
                </c:pt>
                <c:pt idx="301">
                  <c:v>6.9</c:v>
                </c:pt>
                <c:pt idx="302">
                  <c:v>6.9</c:v>
                </c:pt>
                <c:pt idx="303">
                  <c:v>6.9</c:v>
                </c:pt>
                <c:pt idx="304">
                  <c:v>6.9</c:v>
                </c:pt>
                <c:pt idx="305">
                  <c:v>7</c:v>
                </c:pt>
                <c:pt idx="306">
                  <c:v>7</c:v>
                </c:pt>
                <c:pt idx="307">
                  <c:v>7.1</c:v>
                </c:pt>
                <c:pt idx="308">
                  <c:v>7.1</c:v>
                </c:pt>
                <c:pt idx="309">
                  <c:v>7.2</c:v>
                </c:pt>
                <c:pt idx="310">
                  <c:v>7.3</c:v>
                </c:pt>
                <c:pt idx="311">
                  <c:v>7.4</c:v>
                </c:pt>
                <c:pt idx="312">
                  <c:v>7.4</c:v>
                </c:pt>
                <c:pt idx="313">
                  <c:v>7.4</c:v>
                </c:pt>
                <c:pt idx="314">
                  <c:v>7.5</c:v>
                </c:pt>
                <c:pt idx="315">
                  <c:v>7.6</c:v>
                </c:pt>
                <c:pt idx="316">
                  <c:v>7.6</c:v>
                </c:pt>
                <c:pt idx="317">
                  <c:v>7.7</c:v>
                </c:pt>
                <c:pt idx="318">
                  <c:v>7.7</c:v>
                </c:pt>
                <c:pt idx="319">
                  <c:v>7.8</c:v>
                </c:pt>
                <c:pt idx="320">
                  <c:v>7.8</c:v>
                </c:pt>
                <c:pt idx="321">
                  <c:v>7.9</c:v>
                </c:pt>
                <c:pt idx="322">
                  <c:v>8</c:v>
                </c:pt>
                <c:pt idx="323">
                  <c:v>7.9</c:v>
                </c:pt>
                <c:pt idx="324">
                  <c:v>7.9</c:v>
                </c:pt>
                <c:pt idx="325">
                  <c:v>7.9</c:v>
                </c:pt>
                <c:pt idx="326">
                  <c:v>7.9</c:v>
                </c:pt>
                <c:pt idx="327">
                  <c:v>7.9</c:v>
                </c:pt>
                <c:pt idx="328">
                  <c:v>7.9</c:v>
                </c:pt>
                <c:pt idx="329">
                  <c:v>7.9</c:v>
                </c:pt>
                <c:pt idx="330">
                  <c:v>8</c:v>
                </c:pt>
                <c:pt idx="331">
                  <c:v>8</c:v>
                </c:pt>
                <c:pt idx="332">
                  <c:v>7.9</c:v>
                </c:pt>
                <c:pt idx="333">
                  <c:v>7.9</c:v>
                </c:pt>
                <c:pt idx="334">
                  <c:v>7.9</c:v>
                </c:pt>
                <c:pt idx="335">
                  <c:v>7.8</c:v>
                </c:pt>
                <c:pt idx="336">
                  <c:v>7.8</c:v>
                </c:pt>
                <c:pt idx="337">
                  <c:v>7.9</c:v>
                </c:pt>
                <c:pt idx="338">
                  <c:v>7.8</c:v>
                </c:pt>
                <c:pt idx="339">
                  <c:v>7.9</c:v>
                </c:pt>
                <c:pt idx="340">
                  <c:v>7.9</c:v>
                </c:pt>
                <c:pt idx="341">
                  <c:v>7.9</c:v>
                </c:pt>
                <c:pt idx="342">
                  <c:v>7.9</c:v>
                </c:pt>
                <c:pt idx="343">
                  <c:v>7.9</c:v>
                </c:pt>
                <c:pt idx="344">
                  <c:v>7.9</c:v>
                </c:pt>
                <c:pt idx="345">
                  <c:v>8.1</c:v>
                </c:pt>
                <c:pt idx="346">
                  <c:v>8.1999999999999993</c:v>
                </c:pt>
                <c:pt idx="347">
                  <c:v>8.3000000000000007</c:v>
                </c:pt>
                <c:pt idx="348">
                  <c:v>8.3000000000000007</c:v>
                </c:pt>
                <c:pt idx="349">
                  <c:v>8.3000000000000007</c:v>
                </c:pt>
                <c:pt idx="350">
                  <c:v>8.4</c:v>
                </c:pt>
                <c:pt idx="351">
                  <c:v>8.3000000000000007</c:v>
                </c:pt>
                <c:pt idx="352">
                  <c:v>8.4</c:v>
                </c:pt>
                <c:pt idx="353">
                  <c:v>8.4</c:v>
                </c:pt>
                <c:pt idx="354">
                  <c:v>8.4</c:v>
                </c:pt>
                <c:pt idx="355">
                  <c:v>8.5</c:v>
                </c:pt>
                <c:pt idx="356">
                  <c:v>8.6</c:v>
                </c:pt>
                <c:pt idx="357">
                  <c:v>8.8000000000000007</c:v>
                </c:pt>
                <c:pt idx="358">
                  <c:v>8.8000000000000007</c:v>
                </c:pt>
                <c:pt idx="359">
                  <c:v>8.6999999999999993</c:v>
                </c:pt>
                <c:pt idx="360">
                  <c:v>8.8000000000000007</c:v>
                </c:pt>
                <c:pt idx="361">
                  <c:v>8.9</c:v>
                </c:pt>
                <c:pt idx="362">
                  <c:v>8.9</c:v>
                </c:pt>
                <c:pt idx="363">
                  <c:v>8.9</c:v>
                </c:pt>
                <c:pt idx="364">
                  <c:v>9</c:v>
                </c:pt>
                <c:pt idx="365">
                  <c:v>9.1</c:v>
                </c:pt>
                <c:pt idx="366">
                  <c:v>9.1999999999999993</c:v>
                </c:pt>
                <c:pt idx="367">
                  <c:v>9.1</c:v>
                </c:pt>
                <c:pt idx="368">
                  <c:v>9.1999999999999993</c:v>
                </c:pt>
                <c:pt idx="369">
                  <c:v>9.1999999999999993</c:v>
                </c:pt>
                <c:pt idx="370">
                  <c:v>9.1</c:v>
                </c:pt>
                <c:pt idx="371">
                  <c:v>9.1</c:v>
                </c:pt>
                <c:pt idx="372">
                  <c:v>8.9</c:v>
                </c:pt>
                <c:pt idx="373">
                  <c:v>8.9</c:v>
                </c:pt>
                <c:pt idx="374">
                  <c:v>8.9</c:v>
                </c:pt>
                <c:pt idx="375">
                  <c:v>8.8000000000000007</c:v>
                </c:pt>
                <c:pt idx="376">
                  <c:v>8.6999999999999993</c:v>
                </c:pt>
                <c:pt idx="377">
                  <c:v>8.6999999999999993</c:v>
                </c:pt>
                <c:pt idx="378">
                  <c:v>8.6</c:v>
                </c:pt>
                <c:pt idx="379">
                  <c:v>8.6999999999999993</c:v>
                </c:pt>
                <c:pt idx="380">
                  <c:v>8.6</c:v>
                </c:pt>
                <c:pt idx="381">
                  <c:v>8.6</c:v>
                </c:pt>
                <c:pt idx="382">
                  <c:v>8.6999999999999993</c:v>
                </c:pt>
                <c:pt idx="383">
                  <c:v>8.6</c:v>
                </c:pt>
                <c:pt idx="384">
                  <c:v>8.6</c:v>
                </c:pt>
                <c:pt idx="385">
                  <c:v>8.6</c:v>
                </c:pt>
                <c:pt idx="386">
                  <c:v>8.4</c:v>
                </c:pt>
                <c:pt idx="387">
                  <c:v>8.1999999999999993</c:v>
                </c:pt>
                <c:pt idx="388">
                  <c:v>8.1999999999999993</c:v>
                </c:pt>
                <c:pt idx="389">
                  <c:v>8.1999999999999993</c:v>
                </c:pt>
                <c:pt idx="390">
                  <c:v>8.1999999999999993</c:v>
                </c:pt>
                <c:pt idx="391">
                  <c:v>8.1999999999999993</c:v>
                </c:pt>
                <c:pt idx="392">
                  <c:v>8.3000000000000007</c:v>
                </c:pt>
                <c:pt idx="393">
                  <c:v>8.3000000000000007</c:v>
                </c:pt>
                <c:pt idx="394">
                  <c:v>8.3000000000000007</c:v>
                </c:pt>
                <c:pt idx="395">
                  <c:v>8.3000000000000007</c:v>
                </c:pt>
                <c:pt idx="396">
                  <c:v>8.1999999999999993</c:v>
                </c:pt>
                <c:pt idx="397">
                  <c:v>8.3000000000000007</c:v>
                </c:pt>
                <c:pt idx="398">
                  <c:v>8.3000000000000007</c:v>
                </c:pt>
                <c:pt idx="399">
                  <c:v>8.3000000000000007</c:v>
                </c:pt>
                <c:pt idx="400">
                  <c:v>8.3000000000000007</c:v>
                </c:pt>
                <c:pt idx="401">
                  <c:v>8.4</c:v>
                </c:pt>
                <c:pt idx="402">
                  <c:v>8.3000000000000007</c:v>
                </c:pt>
                <c:pt idx="403">
                  <c:v>8.3000000000000007</c:v>
                </c:pt>
                <c:pt idx="404">
                  <c:v>8.3000000000000007</c:v>
                </c:pt>
                <c:pt idx="405">
                  <c:v>8.3000000000000007</c:v>
                </c:pt>
                <c:pt idx="406">
                  <c:v>8.1</c:v>
                </c:pt>
                <c:pt idx="407">
                  <c:v>8</c:v>
                </c:pt>
                <c:pt idx="408">
                  <c:v>8.1999999999999993</c:v>
                </c:pt>
                <c:pt idx="409">
                  <c:v>8.4</c:v>
                </c:pt>
                <c:pt idx="410">
                  <c:v>8.5</c:v>
                </c:pt>
                <c:pt idx="411">
                  <c:v>8.5</c:v>
                </c:pt>
                <c:pt idx="412">
                  <c:v>8.5</c:v>
                </c:pt>
                <c:pt idx="413">
                  <c:v>8.5</c:v>
                </c:pt>
                <c:pt idx="414">
                  <c:v>8.5</c:v>
                </c:pt>
                <c:pt idx="415">
                  <c:v>8.6</c:v>
                </c:pt>
                <c:pt idx="416">
                  <c:v>8.5</c:v>
                </c:pt>
                <c:pt idx="417">
                  <c:v>8.6999999999999993</c:v>
                </c:pt>
                <c:pt idx="418">
                  <c:v>8.8000000000000007</c:v>
                </c:pt>
                <c:pt idx="419">
                  <c:v>9.1</c:v>
                </c:pt>
                <c:pt idx="420">
                  <c:v>9.3000000000000007</c:v>
                </c:pt>
                <c:pt idx="421">
                  <c:v>9.1999999999999993</c:v>
                </c:pt>
                <c:pt idx="422">
                  <c:v>9.1</c:v>
                </c:pt>
                <c:pt idx="423">
                  <c:v>9</c:v>
                </c:pt>
                <c:pt idx="424">
                  <c:v>9.1</c:v>
                </c:pt>
                <c:pt idx="425">
                  <c:v>9.1</c:v>
                </c:pt>
                <c:pt idx="426">
                  <c:v>9.1999999999999993</c:v>
                </c:pt>
                <c:pt idx="427">
                  <c:v>9.1999999999999993</c:v>
                </c:pt>
                <c:pt idx="428">
                  <c:v>9.1999999999999993</c:v>
                </c:pt>
                <c:pt idx="429">
                  <c:v>9.1999999999999993</c:v>
                </c:pt>
                <c:pt idx="430">
                  <c:v>9.1999999999999993</c:v>
                </c:pt>
                <c:pt idx="431">
                  <c:v>9.1999999999999993</c:v>
                </c:pt>
                <c:pt idx="432">
                  <c:v>9.1999999999999993</c:v>
                </c:pt>
                <c:pt idx="433">
                  <c:v>9.1999999999999993</c:v>
                </c:pt>
                <c:pt idx="434">
                  <c:v>9.1999999999999993</c:v>
                </c:pt>
                <c:pt idx="435">
                  <c:v>9.3000000000000007</c:v>
                </c:pt>
                <c:pt idx="436">
                  <c:v>9.3000000000000007</c:v>
                </c:pt>
                <c:pt idx="437">
                  <c:v>9.1999999999999993</c:v>
                </c:pt>
                <c:pt idx="438">
                  <c:v>9.1</c:v>
                </c:pt>
                <c:pt idx="439">
                  <c:v>9</c:v>
                </c:pt>
                <c:pt idx="440">
                  <c:v>9.1</c:v>
                </c:pt>
                <c:pt idx="441">
                  <c:v>9.1</c:v>
                </c:pt>
                <c:pt idx="442">
                  <c:v>9.1</c:v>
                </c:pt>
                <c:pt idx="443">
                  <c:v>9.1</c:v>
                </c:pt>
                <c:pt idx="444">
                  <c:v>9.1</c:v>
                </c:pt>
                <c:pt idx="445">
                  <c:v>9.1</c:v>
                </c:pt>
                <c:pt idx="446">
                  <c:v>9</c:v>
                </c:pt>
                <c:pt idx="447">
                  <c:v>9</c:v>
                </c:pt>
                <c:pt idx="448">
                  <c:v>8.9</c:v>
                </c:pt>
                <c:pt idx="449">
                  <c:v>8.5</c:v>
                </c:pt>
                <c:pt idx="450">
                  <c:v>7.7</c:v>
                </c:pt>
                <c:pt idx="451">
                  <c:v>7.6</c:v>
                </c:pt>
                <c:pt idx="452">
                  <c:v>7.6</c:v>
                </c:pt>
                <c:pt idx="453">
                  <c:v>7.7</c:v>
                </c:pt>
                <c:pt idx="454">
                  <c:v>7.7</c:v>
                </c:pt>
                <c:pt idx="455">
                  <c:v>7.7</c:v>
                </c:pt>
                <c:pt idx="456">
                  <c:v>7.7</c:v>
                </c:pt>
                <c:pt idx="457">
                  <c:v>7.6</c:v>
                </c:pt>
                <c:pt idx="458">
                  <c:v>7.6</c:v>
                </c:pt>
                <c:pt idx="459">
                  <c:v>7.6</c:v>
                </c:pt>
                <c:pt idx="460">
                  <c:v>7.5</c:v>
                </c:pt>
                <c:pt idx="461">
                  <c:v>7.4</c:v>
                </c:pt>
                <c:pt idx="462">
                  <c:v>7.1</c:v>
                </c:pt>
                <c:pt idx="463">
                  <c:v>6.8</c:v>
                </c:pt>
                <c:pt idx="464">
                  <c:v>6.8</c:v>
                </c:pt>
                <c:pt idx="465">
                  <c:v>6.8</c:v>
                </c:pt>
                <c:pt idx="466">
                  <c:v>6.7</c:v>
                </c:pt>
                <c:pt idx="467">
                  <c:v>6.8</c:v>
                </c:pt>
                <c:pt idx="468">
                  <c:v>6.8</c:v>
                </c:pt>
                <c:pt idx="469">
                  <c:v>6.9</c:v>
                </c:pt>
                <c:pt idx="470">
                  <c:v>6.7</c:v>
                </c:pt>
                <c:pt idx="471">
                  <c:v>6.6</c:v>
                </c:pt>
                <c:pt idx="472">
                  <c:v>6.6</c:v>
                </c:pt>
                <c:pt idx="473">
                  <c:v>6.7</c:v>
                </c:pt>
                <c:pt idx="474">
                  <c:v>6.7</c:v>
                </c:pt>
                <c:pt idx="475">
                  <c:v>6.7</c:v>
                </c:pt>
                <c:pt idx="476">
                  <c:v>6.7</c:v>
                </c:pt>
                <c:pt idx="477">
                  <c:v>6.8</c:v>
                </c:pt>
                <c:pt idx="478">
                  <c:v>6.8</c:v>
                </c:pt>
                <c:pt idx="479">
                  <c:v>6.8</c:v>
                </c:pt>
                <c:pt idx="480">
                  <c:v>6.8</c:v>
                </c:pt>
                <c:pt idx="481">
                  <c:v>6.8</c:v>
                </c:pt>
                <c:pt idx="482">
                  <c:v>6.9</c:v>
                </c:pt>
                <c:pt idx="483">
                  <c:v>6.9</c:v>
                </c:pt>
                <c:pt idx="484">
                  <c:v>6.8</c:v>
                </c:pt>
                <c:pt idx="485">
                  <c:v>6.9</c:v>
                </c:pt>
                <c:pt idx="486">
                  <c:v>6.9</c:v>
                </c:pt>
                <c:pt idx="487">
                  <c:v>6.8</c:v>
                </c:pt>
                <c:pt idx="488">
                  <c:v>6.9</c:v>
                </c:pt>
                <c:pt idx="489">
                  <c:v>6.8</c:v>
                </c:pt>
                <c:pt idx="490">
                  <c:v>7</c:v>
                </c:pt>
                <c:pt idx="491">
                  <c:v>7</c:v>
                </c:pt>
                <c:pt idx="492">
                  <c:v>7</c:v>
                </c:pt>
                <c:pt idx="493">
                  <c:v>7</c:v>
                </c:pt>
                <c:pt idx="494">
                  <c:v>7</c:v>
                </c:pt>
                <c:pt idx="495">
                  <c:v>7.1</c:v>
                </c:pt>
                <c:pt idx="496">
                  <c:v>7.1</c:v>
                </c:pt>
                <c:pt idx="497">
                  <c:v>7</c:v>
                </c:pt>
                <c:pt idx="498">
                  <c:v>7</c:v>
                </c:pt>
                <c:pt idx="499">
                  <c:v>7.1</c:v>
                </c:pt>
                <c:pt idx="500">
                  <c:v>7.1</c:v>
                </c:pt>
                <c:pt idx="501">
                  <c:v>7.1</c:v>
                </c:pt>
                <c:pt idx="502">
                  <c:v>7.1</c:v>
                </c:pt>
                <c:pt idx="503">
                  <c:v>7.1</c:v>
                </c:pt>
                <c:pt idx="504">
                  <c:v>7</c:v>
                </c:pt>
                <c:pt idx="505">
                  <c:v>7.1</c:v>
                </c:pt>
                <c:pt idx="506">
                  <c:v>7.2</c:v>
                </c:pt>
                <c:pt idx="507">
                  <c:v>7.2</c:v>
                </c:pt>
                <c:pt idx="508">
                  <c:v>7.1</c:v>
                </c:pt>
                <c:pt idx="509">
                  <c:v>7.2</c:v>
                </c:pt>
                <c:pt idx="510">
                  <c:v>7.2</c:v>
                </c:pt>
                <c:pt idx="511">
                  <c:v>7.2</c:v>
                </c:pt>
                <c:pt idx="512">
                  <c:v>7.3</c:v>
                </c:pt>
                <c:pt idx="513">
                  <c:v>7.3</c:v>
                </c:pt>
                <c:pt idx="514">
                  <c:v>7.3</c:v>
                </c:pt>
                <c:pt idx="515">
                  <c:v>7.2</c:v>
                </c:pt>
                <c:pt idx="516">
                  <c:v>7.4</c:v>
                </c:pt>
                <c:pt idx="517">
                  <c:v>7.4</c:v>
                </c:pt>
                <c:pt idx="518">
                  <c:v>7.4</c:v>
                </c:pt>
                <c:pt idx="519">
                  <c:v>7.5</c:v>
                </c:pt>
                <c:pt idx="520">
                  <c:v>7.5</c:v>
                </c:pt>
                <c:pt idx="521">
                  <c:v>7.5</c:v>
                </c:pt>
                <c:pt idx="522">
                  <c:v>7.5</c:v>
                </c:pt>
                <c:pt idx="523">
                  <c:v>7.6</c:v>
                </c:pt>
                <c:pt idx="524">
                  <c:v>7.5</c:v>
                </c:pt>
                <c:pt idx="525">
                  <c:v>7.6</c:v>
                </c:pt>
                <c:pt idx="526">
                  <c:v>7.6</c:v>
                </c:pt>
                <c:pt idx="527">
                  <c:v>7.6</c:v>
                </c:pt>
                <c:pt idx="528">
                  <c:v>7.6</c:v>
                </c:pt>
                <c:pt idx="529">
                  <c:v>7.7</c:v>
                </c:pt>
                <c:pt idx="530">
                  <c:v>7.7</c:v>
                </c:pt>
                <c:pt idx="531">
                  <c:v>7.7</c:v>
                </c:pt>
                <c:pt idx="532">
                  <c:v>7.7</c:v>
                </c:pt>
                <c:pt idx="533">
                  <c:v>7.8</c:v>
                </c:pt>
                <c:pt idx="534">
                  <c:v>7.7</c:v>
                </c:pt>
                <c:pt idx="535">
                  <c:v>7.8</c:v>
                </c:pt>
                <c:pt idx="536">
                  <c:v>7.8</c:v>
                </c:pt>
                <c:pt idx="537">
                  <c:v>7.7</c:v>
                </c:pt>
                <c:pt idx="538">
                  <c:v>7.6</c:v>
                </c:pt>
                <c:pt idx="539">
                  <c:v>7.6</c:v>
                </c:pt>
                <c:pt idx="540">
                  <c:v>7.6</c:v>
                </c:pt>
                <c:pt idx="541">
                  <c:v>7.6</c:v>
                </c:pt>
                <c:pt idx="542">
                  <c:v>7.5</c:v>
                </c:pt>
                <c:pt idx="543">
                  <c:v>7.5</c:v>
                </c:pt>
                <c:pt idx="544">
                  <c:v>7.4</c:v>
                </c:pt>
                <c:pt idx="545">
                  <c:v>7.4</c:v>
                </c:pt>
                <c:pt idx="546">
                  <c:v>7.4</c:v>
                </c:pt>
                <c:pt idx="547">
                  <c:v>7.4</c:v>
                </c:pt>
                <c:pt idx="548">
                  <c:v>7.3</c:v>
                </c:pt>
                <c:pt idx="549">
                  <c:v>7.4</c:v>
                </c:pt>
                <c:pt idx="550">
                  <c:v>7.4</c:v>
                </c:pt>
                <c:pt idx="551">
                  <c:v>7.3</c:v>
                </c:pt>
                <c:pt idx="552">
                  <c:v>7.3</c:v>
                </c:pt>
                <c:pt idx="553">
                  <c:v>7.3</c:v>
                </c:pt>
                <c:pt idx="554">
                  <c:v>7.3</c:v>
                </c:pt>
                <c:pt idx="555">
                  <c:v>7.4</c:v>
                </c:pt>
                <c:pt idx="556">
                  <c:v>7.3</c:v>
                </c:pt>
                <c:pt idx="557">
                  <c:v>7.3</c:v>
                </c:pt>
                <c:pt idx="558">
                  <c:v>7.3</c:v>
                </c:pt>
                <c:pt idx="559">
                  <c:v>7.3</c:v>
                </c:pt>
                <c:pt idx="560">
                  <c:v>7.3</c:v>
                </c:pt>
                <c:pt idx="561">
                  <c:v>7.3</c:v>
                </c:pt>
                <c:pt idx="562">
                  <c:v>7.3</c:v>
                </c:pt>
                <c:pt idx="563">
                  <c:v>7.3</c:v>
                </c:pt>
                <c:pt idx="564">
                  <c:v>7.3</c:v>
                </c:pt>
                <c:pt idx="565">
                  <c:v>7.3</c:v>
                </c:pt>
                <c:pt idx="566">
                  <c:v>7.3</c:v>
                </c:pt>
                <c:pt idx="567">
                  <c:v>7.3</c:v>
                </c:pt>
                <c:pt idx="568">
                  <c:v>7.3</c:v>
                </c:pt>
                <c:pt idx="569">
                  <c:v>7.2</c:v>
                </c:pt>
                <c:pt idx="570">
                  <c:v>7.3</c:v>
                </c:pt>
                <c:pt idx="571">
                  <c:v>7.3</c:v>
                </c:pt>
                <c:pt idx="572">
                  <c:v>7.2</c:v>
                </c:pt>
                <c:pt idx="573">
                  <c:v>7.3</c:v>
                </c:pt>
                <c:pt idx="574">
                  <c:v>7.3</c:v>
                </c:pt>
                <c:pt idx="575">
                  <c:v>7.3</c:v>
                </c:pt>
                <c:pt idx="576">
                  <c:v>7.3</c:v>
                </c:pt>
                <c:pt idx="577">
                  <c:v>7.3</c:v>
                </c:pt>
                <c:pt idx="578">
                  <c:v>7.4</c:v>
                </c:pt>
                <c:pt idx="579">
                  <c:v>7.3</c:v>
                </c:pt>
                <c:pt idx="580">
                  <c:v>7.3</c:v>
                </c:pt>
                <c:pt idx="581">
                  <c:v>7.4</c:v>
                </c:pt>
                <c:pt idx="582">
                  <c:v>7.4</c:v>
                </c:pt>
                <c:pt idx="583">
                  <c:v>7.4</c:v>
                </c:pt>
                <c:pt idx="584">
                  <c:v>7.4</c:v>
                </c:pt>
                <c:pt idx="585">
                  <c:v>7.4</c:v>
                </c:pt>
                <c:pt idx="586">
                  <c:v>7.4</c:v>
                </c:pt>
                <c:pt idx="587">
                  <c:v>7.4</c:v>
                </c:pt>
                <c:pt idx="588">
                  <c:v>7.4</c:v>
                </c:pt>
                <c:pt idx="589">
                  <c:v>7.4</c:v>
                </c:pt>
                <c:pt idx="590">
                  <c:v>7.4</c:v>
                </c:pt>
                <c:pt idx="591">
                  <c:v>7.4</c:v>
                </c:pt>
                <c:pt idx="592">
                  <c:v>7.4</c:v>
                </c:pt>
                <c:pt idx="593">
                  <c:v>7.4</c:v>
                </c:pt>
                <c:pt idx="594">
                  <c:v>7.3</c:v>
                </c:pt>
                <c:pt idx="595">
                  <c:v>7.4</c:v>
                </c:pt>
                <c:pt idx="596">
                  <c:v>7.4</c:v>
                </c:pt>
                <c:pt idx="597">
                  <c:v>7.3</c:v>
                </c:pt>
                <c:pt idx="598">
                  <c:v>7.4</c:v>
                </c:pt>
                <c:pt idx="599">
                  <c:v>7.4</c:v>
                </c:pt>
                <c:pt idx="600">
                  <c:v>7.4</c:v>
                </c:pt>
                <c:pt idx="601">
                  <c:v>7.4</c:v>
                </c:pt>
                <c:pt idx="602">
                  <c:v>7.4</c:v>
                </c:pt>
                <c:pt idx="603">
                  <c:v>7.4</c:v>
                </c:pt>
                <c:pt idx="604">
                  <c:v>7.3</c:v>
                </c:pt>
                <c:pt idx="605">
                  <c:v>7.2</c:v>
                </c:pt>
                <c:pt idx="606">
                  <c:v>7.4</c:v>
                </c:pt>
                <c:pt idx="607">
                  <c:v>7.3</c:v>
                </c:pt>
                <c:pt idx="608">
                  <c:v>7.4</c:v>
                </c:pt>
                <c:pt idx="609">
                  <c:v>7.4</c:v>
                </c:pt>
                <c:pt idx="610">
                  <c:v>7.4</c:v>
                </c:pt>
                <c:pt idx="611">
                  <c:v>7.4</c:v>
                </c:pt>
                <c:pt idx="612">
                  <c:v>7.4</c:v>
                </c:pt>
                <c:pt idx="613">
                  <c:v>7.4</c:v>
                </c:pt>
                <c:pt idx="614">
                  <c:v>7.4</c:v>
                </c:pt>
                <c:pt idx="615">
                  <c:v>7.4</c:v>
                </c:pt>
                <c:pt idx="616">
                  <c:v>7.4</c:v>
                </c:pt>
                <c:pt idx="617">
                  <c:v>7.4</c:v>
                </c:pt>
                <c:pt idx="618">
                  <c:v>7.3</c:v>
                </c:pt>
                <c:pt idx="619">
                  <c:v>7.3</c:v>
                </c:pt>
                <c:pt idx="620">
                  <c:v>7.3</c:v>
                </c:pt>
                <c:pt idx="621">
                  <c:v>7.3</c:v>
                </c:pt>
                <c:pt idx="622">
                  <c:v>7.3</c:v>
                </c:pt>
                <c:pt idx="623">
                  <c:v>7.2</c:v>
                </c:pt>
                <c:pt idx="624">
                  <c:v>7.2</c:v>
                </c:pt>
                <c:pt idx="625">
                  <c:v>7.2</c:v>
                </c:pt>
                <c:pt idx="626">
                  <c:v>7.1</c:v>
                </c:pt>
                <c:pt idx="627">
                  <c:v>7.2</c:v>
                </c:pt>
                <c:pt idx="628">
                  <c:v>7.2</c:v>
                </c:pt>
                <c:pt idx="629">
                  <c:v>7.2</c:v>
                </c:pt>
                <c:pt idx="630">
                  <c:v>7.2</c:v>
                </c:pt>
                <c:pt idx="631">
                  <c:v>7.1</c:v>
                </c:pt>
                <c:pt idx="632">
                  <c:v>7.2</c:v>
                </c:pt>
                <c:pt idx="633">
                  <c:v>7.2</c:v>
                </c:pt>
                <c:pt idx="634">
                  <c:v>7.2</c:v>
                </c:pt>
                <c:pt idx="635">
                  <c:v>7.3</c:v>
                </c:pt>
                <c:pt idx="636">
                  <c:v>7.2</c:v>
                </c:pt>
                <c:pt idx="637">
                  <c:v>7.3</c:v>
                </c:pt>
                <c:pt idx="638">
                  <c:v>7.3</c:v>
                </c:pt>
                <c:pt idx="639">
                  <c:v>7.4</c:v>
                </c:pt>
                <c:pt idx="640">
                  <c:v>7.4</c:v>
                </c:pt>
                <c:pt idx="641">
                  <c:v>7.4</c:v>
                </c:pt>
                <c:pt idx="642">
                  <c:v>7.5</c:v>
                </c:pt>
                <c:pt idx="643">
                  <c:v>7.4</c:v>
                </c:pt>
                <c:pt idx="644">
                  <c:v>7.4</c:v>
                </c:pt>
                <c:pt idx="645">
                  <c:v>7.4</c:v>
                </c:pt>
                <c:pt idx="646">
                  <c:v>7.4</c:v>
                </c:pt>
                <c:pt idx="647">
                  <c:v>7.4</c:v>
                </c:pt>
                <c:pt idx="648">
                  <c:v>7.3</c:v>
                </c:pt>
                <c:pt idx="649">
                  <c:v>7.3</c:v>
                </c:pt>
                <c:pt idx="650">
                  <c:v>7.3</c:v>
                </c:pt>
                <c:pt idx="651">
                  <c:v>7.3</c:v>
                </c:pt>
                <c:pt idx="652">
                  <c:v>7.3</c:v>
                </c:pt>
                <c:pt idx="653">
                  <c:v>7.5</c:v>
                </c:pt>
                <c:pt idx="654">
                  <c:v>7.4</c:v>
                </c:pt>
                <c:pt idx="655">
                  <c:v>7.4</c:v>
                </c:pt>
                <c:pt idx="656">
                  <c:v>7.4</c:v>
                </c:pt>
                <c:pt idx="657">
                  <c:v>7.7</c:v>
                </c:pt>
                <c:pt idx="658">
                  <c:v>7.7</c:v>
                </c:pt>
                <c:pt idx="659">
                  <c:v>7.7</c:v>
                </c:pt>
                <c:pt idx="660">
                  <c:v>7.6</c:v>
                </c:pt>
                <c:pt idx="661">
                  <c:v>7.6</c:v>
                </c:pt>
                <c:pt idx="662">
                  <c:v>7.8</c:v>
                </c:pt>
                <c:pt idx="663">
                  <c:v>7.7</c:v>
                </c:pt>
                <c:pt idx="664">
                  <c:v>7.8</c:v>
                </c:pt>
                <c:pt idx="665">
                  <c:v>7.8</c:v>
                </c:pt>
                <c:pt idx="666">
                  <c:v>8</c:v>
                </c:pt>
                <c:pt idx="667">
                  <c:v>8</c:v>
                </c:pt>
                <c:pt idx="668">
                  <c:v>8</c:v>
                </c:pt>
                <c:pt idx="669">
                  <c:v>8.1</c:v>
                </c:pt>
                <c:pt idx="670">
                  <c:v>8.1</c:v>
                </c:pt>
                <c:pt idx="671">
                  <c:v>8.3000000000000007</c:v>
                </c:pt>
                <c:pt idx="672">
                  <c:v>8.4</c:v>
                </c:pt>
                <c:pt idx="673">
                  <c:v>8.6</c:v>
                </c:pt>
                <c:pt idx="674">
                  <c:v>8.5</c:v>
                </c:pt>
                <c:pt idx="675">
                  <c:v>8.5</c:v>
                </c:pt>
                <c:pt idx="676">
                  <c:v>8.5</c:v>
                </c:pt>
                <c:pt idx="677">
                  <c:v>8.3000000000000007</c:v>
                </c:pt>
                <c:pt idx="678">
                  <c:v>8.3000000000000007</c:v>
                </c:pt>
                <c:pt idx="679">
                  <c:v>8.3000000000000007</c:v>
                </c:pt>
                <c:pt idx="680">
                  <c:v>8.4</c:v>
                </c:pt>
                <c:pt idx="681">
                  <c:v>8.4</c:v>
                </c:pt>
                <c:pt idx="682">
                  <c:v>8.6</c:v>
                </c:pt>
                <c:pt idx="683">
                  <c:v>8.6</c:v>
                </c:pt>
                <c:pt idx="684">
                  <c:v>8.5</c:v>
                </c:pt>
                <c:pt idx="685">
                  <c:v>8.6</c:v>
                </c:pt>
                <c:pt idx="686">
                  <c:v>8.5</c:v>
                </c:pt>
                <c:pt idx="687">
                  <c:v>8.6</c:v>
                </c:pt>
                <c:pt idx="688">
                  <c:v>8.5</c:v>
                </c:pt>
                <c:pt idx="689">
                  <c:v>8.6</c:v>
                </c:pt>
                <c:pt idx="690">
                  <c:v>8.6</c:v>
                </c:pt>
                <c:pt idx="691">
                  <c:v>8.5</c:v>
                </c:pt>
                <c:pt idx="692">
                  <c:v>8.4</c:v>
                </c:pt>
                <c:pt idx="693">
                  <c:v>8.1</c:v>
                </c:pt>
                <c:pt idx="694">
                  <c:v>8</c:v>
                </c:pt>
                <c:pt idx="695">
                  <c:v>8</c:v>
                </c:pt>
                <c:pt idx="696">
                  <c:v>8</c:v>
                </c:pt>
                <c:pt idx="697">
                  <c:v>8</c:v>
                </c:pt>
                <c:pt idx="698">
                  <c:v>8</c:v>
                </c:pt>
                <c:pt idx="699">
                  <c:v>8</c:v>
                </c:pt>
                <c:pt idx="700">
                  <c:v>8</c:v>
                </c:pt>
                <c:pt idx="701">
                  <c:v>8</c:v>
                </c:pt>
                <c:pt idx="702">
                  <c:v>8</c:v>
                </c:pt>
                <c:pt idx="703">
                  <c:v>8</c:v>
                </c:pt>
                <c:pt idx="704">
                  <c:v>8</c:v>
                </c:pt>
                <c:pt idx="705">
                  <c:v>8</c:v>
                </c:pt>
                <c:pt idx="706">
                  <c:v>7.8</c:v>
                </c:pt>
                <c:pt idx="707">
                  <c:v>7.8</c:v>
                </c:pt>
                <c:pt idx="708">
                  <c:v>7.8</c:v>
                </c:pt>
                <c:pt idx="709">
                  <c:v>7.8</c:v>
                </c:pt>
                <c:pt idx="710">
                  <c:v>7.7</c:v>
                </c:pt>
                <c:pt idx="711">
                  <c:v>7.6</c:v>
                </c:pt>
                <c:pt idx="712">
                  <c:v>7.6</c:v>
                </c:pt>
                <c:pt idx="713">
                  <c:v>7.6</c:v>
                </c:pt>
                <c:pt idx="714">
                  <c:v>7.6</c:v>
                </c:pt>
                <c:pt idx="715">
                  <c:v>7.5</c:v>
                </c:pt>
                <c:pt idx="716">
                  <c:v>7.4</c:v>
                </c:pt>
                <c:pt idx="717">
                  <c:v>7.5</c:v>
                </c:pt>
                <c:pt idx="718">
                  <c:v>7.5</c:v>
                </c:pt>
                <c:pt idx="719">
                  <c:v>7.5</c:v>
                </c:pt>
                <c:pt idx="720">
                  <c:v>7.5</c:v>
                </c:pt>
                <c:pt idx="721">
                  <c:v>7.4</c:v>
                </c:pt>
                <c:pt idx="722">
                  <c:v>7.1</c:v>
                </c:pt>
                <c:pt idx="723">
                  <c:v>7</c:v>
                </c:pt>
                <c:pt idx="724">
                  <c:v>7</c:v>
                </c:pt>
                <c:pt idx="725">
                  <c:v>7</c:v>
                </c:pt>
                <c:pt idx="726">
                  <c:v>6.9</c:v>
                </c:pt>
                <c:pt idx="727">
                  <c:v>6.9</c:v>
                </c:pt>
                <c:pt idx="728">
                  <c:v>6.9</c:v>
                </c:pt>
                <c:pt idx="729">
                  <c:v>7.1</c:v>
                </c:pt>
                <c:pt idx="730">
                  <c:v>6.9</c:v>
                </c:pt>
                <c:pt idx="731">
                  <c:v>6.9</c:v>
                </c:pt>
                <c:pt idx="732">
                  <c:v>6.9</c:v>
                </c:pt>
                <c:pt idx="733">
                  <c:v>6.9</c:v>
                </c:pt>
                <c:pt idx="734">
                  <c:v>7</c:v>
                </c:pt>
                <c:pt idx="735">
                  <c:v>7.1</c:v>
                </c:pt>
                <c:pt idx="736">
                  <c:v>7.2</c:v>
                </c:pt>
                <c:pt idx="737">
                  <c:v>7.1</c:v>
                </c:pt>
                <c:pt idx="738">
                  <c:v>7.2</c:v>
                </c:pt>
                <c:pt idx="739">
                  <c:v>7.2</c:v>
                </c:pt>
                <c:pt idx="740">
                  <c:v>7.1</c:v>
                </c:pt>
                <c:pt idx="741">
                  <c:v>7.1</c:v>
                </c:pt>
                <c:pt idx="742">
                  <c:v>7.1</c:v>
                </c:pt>
                <c:pt idx="743">
                  <c:v>7.2</c:v>
                </c:pt>
                <c:pt idx="744">
                  <c:v>7.2</c:v>
                </c:pt>
                <c:pt idx="745">
                  <c:v>7.2</c:v>
                </c:pt>
                <c:pt idx="746">
                  <c:v>7.2</c:v>
                </c:pt>
                <c:pt idx="747">
                  <c:v>7.2</c:v>
                </c:pt>
                <c:pt idx="748">
                  <c:v>7.2</c:v>
                </c:pt>
                <c:pt idx="749">
                  <c:v>7.2</c:v>
                </c:pt>
                <c:pt idx="750">
                  <c:v>7.2</c:v>
                </c:pt>
                <c:pt idx="751">
                  <c:v>7.1</c:v>
                </c:pt>
                <c:pt idx="752">
                  <c:v>7.1</c:v>
                </c:pt>
                <c:pt idx="753">
                  <c:v>7.1</c:v>
                </c:pt>
                <c:pt idx="754">
                  <c:v>7</c:v>
                </c:pt>
                <c:pt idx="755">
                  <c:v>7.2</c:v>
                </c:pt>
                <c:pt idx="756">
                  <c:v>7.2</c:v>
                </c:pt>
                <c:pt idx="757">
                  <c:v>7.2</c:v>
                </c:pt>
                <c:pt idx="758">
                  <c:v>7.2</c:v>
                </c:pt>
                <c:pt idx="759">
                  <c:v>7.2</c:v>
                </c:pt>
                <c:pt idx="760">
                  <c:v>7.2</c:v>
                </c:pt>
                <c:pt idx="761">
                  <c:v>7.2</c:v>
                </c:pt>
                <c:pt idx="762">
                  <c:v>7.3</c:v>
                </c:pt>
                <c:pt idx="763">
                  <c:v>7.2</c:v>
                </c:pt>
                <c:pt idx="764">
                  <c:v>7.2</c:v>
                </c:pt>
                <c:pt idx="765">
                  <c:v>7.2</c:v>
                </c:pt>
                <c:pt idx="766">
                  <c:v>7.2</c:v>
                </c:pt>
                <c:pt idx="767">
                  <c:v>7.2</c:v>
                </c:pt>
                <c:pt idx="768">
                  <c:v>7.2</c:v>
                </c:pt>
                <c:pt idx="769">
                  <c:v>7.2</c:v>
                </c:pt>
                <c:pt idx="770">
                  <c:v>7.2</c:v>
                </c:pt>
                <c:pt idx="771">
                  <c:v>7.2</c:v>
                </c:pt>
                <c:pt idx="772">
                  <c:v>7.2</c:v>
                </c:pt>
                <c:pt idx="773">
                  <c:v>7.2</c:v>
                </c:pt>
                <c:pt idx="774">
                  <c:v>7.1</c:v>
                </c:pt>
                <c:pt idx="775">
                  <c:v>7.2</c:v>
                </c:pt>
                <c:pt idx="776">
                  <c:v>7.1</c:v>
                </c:pt>
                <c:pt idx="777">
                  <c:v>7.1</c:v>
                </c:pt>
                <c:pt idx="778">
                  <c:v>7.1</c:v>
                </c:pt>
                <c:pt idx="779">
                  <c:v>7.1</c:v>
                </c:pt>
                <c:pt idx="780">
                  <c:v>7</c:v>
                </c:pt>
                <c:pt idx="781">
                  <c:v>7.1</c:v>
                </c:pt>
                <c:pt idx="782">
                  <c:v>7.1</c:v>
                </c:pt>
                <c:pt idx="783">
                  <c:v>7.1</c:v>
                </c:pt>
                <c:pt idx="784">
                  <c:v>7.1</c:v>
                </c:pt>
                <c:pt idx="785">
                  <c:v>7.2</c:v>
                </c:pt>
                <c:pt idx="786">
                  <c:v>7.2</c:v>
                </c:pt>
                <c:pt idx="787">
                  <c:v>7.2</c:v>
                </c:pt>
                <c:pt idx="788">
                  <c:v>7.1</c:v>
                </c:pt>
                <c:pt idx="789">
                  <c:v>7.1</c:v>
                </c:pt>
                <c:pt idx="790">
                  <c:v>7.1</c:v>
                </c:pt>
                <c:pt idx="791">
                  <c:v>7.1</c:v>
                </c:pt>
                <c:pt idx="792">
                  <c:v>7.1</c:v>
                </c:pt>
                <c:pt idx="793">
                  <c:v>7.1</c:v>
                </c:pt>
                <c:pt idx="794">
                  <c:v>7.2</c:v>
                </c:pt>
                <c:pt idx="795">
                  <c:v>7.2</c:v>
                </c:pt>
                <c:pt idx="796">
                  <c:v>7.2</c:v>
                </c:pt>
                <c:pt idx="797">
                  <c:v>7.2</c:v>
                </c:pt>
                <c:pt idx="798">
                  <c:v>7.2</c:v>
                </c:pt>
                <c:pt idx="799">
                  <c:v>7.2</c:v>
                </c:pt>
                <c:pt idx="800">
                  <c:v>7.2</c:v>
                </c:pt>
                <c:pt idx="801">
                  <c:v>7.3</c:v>
                </c:pt>
                <c:pt idx="802">
                  <c:v>7.4</c:v>
                </c:pt>
                <c:pt idx="803">
                  <c:v>7.3</c:v>
                </c:pt>
                <c:pt idx="804">
                  <c:v>7.5</c:v>
                </c:pt>
                <c:pt idx="805">
                  <c:v>7.6</c:v>
                </c:pt>
                <c:pt idx="806">
                  <c:v>7.5</c:v>
                </c:pt>
                <c:pt idx="807">
                  <c:v>7.6</c:v>
                </c:pt>
                <c:pt idx="808">
                  <c:v>7.6</c:v>
                </c:pt>
                <c:pt idx="809">
                  <c:v>7.6</c:v>
                </c:pt>
                <c:pt idx="810">
                  <c:v>7.6</c:v>
                </c:pt>
                <c:pt idx="811">
                  <c:v>7.6</c:v>
                </c:pt>
                <c:pt idx="812">
                  <c:v>7.7</c:v>
                </c:pt>
                <c:pt idx="813">
                  <c:v>7.6</c:v>
                </c:pt>
                <c:pt idx="814">
                  <c:v>7.5</c:v>
                </c:pt>
                <c:pt idx="815">
                  <c:v>7.6</c:v>
                </c:pt>
                <c:pt idx="816">
                  <c:v>7.6</c:v>
                </c:pt>
                <c:pt idx="817">
                  <c:v>7.5</c:v>
                </c:pt>
                <c:pt idx="818">
                  <c:v>7.4</c:v>
                </c:pt>
                <c:pt idx="819">
                  <c:v>7.4</c:v>
                </c:pt>
                <c:pt idx="820">
                  <c:v>7.3</c:v>
                </c:pt>
                <c:pt idx="821">
                  <c:v>7.3</c:v>
                </c:pt>
                <c:pt idx="822">
                  <c:v>7.3</c:v>
                </c:pt>
                <c:pt idx="823">
                  <c:v>7.3</c:v>
                </c:pt>
                <c:pt idx="824">
                  <c:v>7.3</c:v>
                </c:pt>
                <c:pt idx="825">
                  <c:v>7.2</c:v>
                </c:pt>
                <c:pt idx="826">
                  <c:v>7.1</c:v>
                </c:pt>
                <c:pt idx="827">
                  <c:v>7.1</c:v>
                </c:pt>
                <c:pt idx="828">
                  <c:v>7.1</c:v>
                </c:pt>
                <c:pt idx="829">
                  <c:v>7.1</c:v>
                </c:pt>
                <c:pt idx="830">
                  <c:v>7.1</c:v>
                </c:pt>
                <c:pt idx="831">
                  <c:v>7.1</c:v>
                </c:pt>
                <c:pt idx="832">
                  <c:v>7.1</c:v>
                </c:pt>
                <c:pt idx="833">
                  <c:v>7.1</c:v>
                </c:pt>
                <c:pt idx="834">
                  <c:v>7.1</c:v>
                </c:pt>
                <c:pt idx="835">
                  <c:v>7.2</c:v>
                </c:pt>
                <c:pt idx="836">
                  <c:v>7.2</c:v>
                </c:pt>
                <c:pt idx="837">
                  <c:v>7.2</c:v>
                </c:pt>
                <c:pt idx="838">
                  <c:v>7.1</c:v>
                </c:pt>
                <c:pt idx="839">
                  <c:v>7.1</c:v>
                </c:pt>
                <c:pt idx="840">
                  <c:v>7.1</c:v>
                </c:pt>
                <c:pt idx="841">
                  <c:v>7.1</c:v>
                </c:pt>
                <c:pt idx="842">
                  <c:v>7.1</c:v>
                </c:pt>
                <c:pt idx="843">
                  <c:v>7.1</c:v>
                </c:pt>
                <c:pt idx="844">
                  <c:v>7.1</c:v>
                </c:pt>
                <c:pt idx="845">
                  <c:v>7.1</c:v>
                </c:pt>
                <c:pt idx="846">
                  <c:v>7</c:v>
                </c:pt>
                <c:pt idx="847">
                  <c:v>7.1</c:v>
                </c:pt>
                <c:pt idx="848">
                  <c:v>7.1</c:v>
                </c:pt>
                <c:pt idx="849">
                  <c:v>7.1</c:v>
                </c:pt>
                <c:pt idx="850">
                  <c:v>7.1</c:v>
                </c:pt>
                <c:pt idx="851">
                  <c:v>7.1</c:v>
                </c:pt>
                <c:pt idx="852">
                  <c:v>7.1</c:v>
                </c:pt>
                <c:pt idx="853">
                  <c:v>7.1</c:v>
                </c:pt>
                <c:pt idx="854">
                  <c:v>7.2</c:v>
                </c:pt>
                <c:pt idx="855">
                  <c:v>7.2</c:v>
                </c:pt>
                <c:pt idx="856">
                  <c:v>7.2</c:v>
                </c:pt>
                <c:pt idx="857">
                  <c:v>7.3</c:v>
                </c:pt>
                <c:pt idx="858">
                  <c:v>7.2</c:v>
                </c:pt>
                <c:pt idx="859">
                  <c:v>7.2</c:v>
                </c:pt>
                <c:pt idx="860">
                  <c:v>7.1</c:v>
                </c:pt>
                <c:pt idx="861">
                  <c:v>7.1</c:v>
                </c:pt>
                <c:pt idx="862">
                  <c:v>7.1</c:v>
                </c:pt>
                <c:pt idx="863">
                  <c:v>7.1</c:v>
                </c:pt>
                <c:pt idx="864">
                  <c:v>7</c:v>
                </c:pt>
                <c:pt idx="865">
                  <c:v>7</c:v>
                </c:pt>
                <c:pt idx="866">
                  <c:v>7</c:v>
                </c:pt>
                <c:pt idx="867">
                  <c:v>7</c:v>
                </c:pt>
                <c:pt idx="868">
                  <c:v>7</c:v>
                </c:pt>
                <c:pt idx="869">
                  <c:v>7.1</c:v>
                </c:pt>
                <c:pt idx="870">
                  <c:v>7.1</c:v>
                </c:pt>
                <c:pt idx="871">
                  <c:v>7.1</c:v>
                </c:pt>
                <c:pt idx="872">
                  <c:v>7.1</c:v>
                </c:pt>
                <c:pt idx="873">
                  <c:v>7.2</c:v>
                </c:pt>
                <c:pt idx="874">
                  <c:v>7.2</c:v>
                </c:pt>
                <c:pt idx="875">
                  <c:v>7.2</c:v>
                </c:pt>
                <c:pt idx="876">
                  <c:v>7.1</c:v>
                </c:pt>
                <c:pt idx="877">
                  <c:v>7.1</c:v>
                </c:pt>
                <c:pt idx="878">
                  <c:v>7</c:v>
                </c:pt>
                <c:pt idx="879">
                  <c:v>7.1</c:v>
                </c:pt>
                <c:pt idx="880">
                  <c:v>7</c:v>
                </c:pt>
                <c:pt idx="881">
                  <c:v>7.1</c:v>
                </c:pt>
                <c:pt idx="882">
                  <c:v>7.1</c:v>
                </c:pt>
                <c:pt idx="883">
                  <c:v>7.1</c:v>
                </c:pt>
                <c:pt idx="884">
                  <c:v>7.1</c:v>
                </c:pt>
                <c:pt idx="885">
                  <c:v>7.1</c:v>
                </c:pt>
                <c:pt idx="886">
                  <c:v>7</c:v>
                </c:pt>
                <c:pt idx="887">
                  <c:v>7</c:v>
                </c:pt>
                <c:pt idx="888">
                  <c:v>7</c:v>
                </c:pt>
                <c:pt idx="889">
                  <c:v>6.9</c:v>
                </c:pt>
                <c:pt idx="890">
                  <c:v>6.8</c:v>
                </c:pt>
                <c:pt idx="891">
                  <c:v>6.8</c:v>
                </c:pt>
                <c:pt idx="892">
                  <c:v>6.8</c:v>
                </c:pt>
                <c:pt idx="893">
                  <c:v>6.8</c:v>
                </c:pt>
                <c:pt idx="894">
                  <c:v>6.8</c:v>
                </c:pt>
                <c:pt idx="895">
                  <c:v>6.8</c:v>
                </c:pt>
                <c:pt idx="896">
                  <c:v>6.8</c:v>
                </c:pt>
                <c:pt idx="897">
                  <c:v>6.8</c:v>
                </c:pt>
                <c:pt idx="898">
                  <c:v>6.7</c:v>
                </c:pt>
                <c:pt idx="899">
                  <c:v>6.7</c:v>
                </c:pt>
                <c:pt idx="900">
                  <c:v>6.7</c:v>
                </c:pt>
                <c:pt idx="901">
                  <c:v>6.7</c:v>
                </c:pt>
                <c:pt idx="902">
                  <c:v>6.7</c:v>
                </c:pt>
                <c:pt idx="903">
                  <c:v>6.7</c:v>
                </c:pt>
                <c:pt idx="904">
                  <c:v>6.7</c:v>
                </c:pt>
                <c:pt idx="905">
                  <c:v>6.7</c:v>
                </c:pt>
                <c:pt idx="906">
                  <c:v>6.7</c:v>
                </c:pt>
                <c:pt idx="907">
                  <c:v>6.7</c:v>
                </c:pt>
                <c:pt idx="908">
                  <c:v>6.7</c:v>
                </c:pt>
                <c:pt idx="909">
                  <c:v>6.7</c:v>
                </c:pt>
                <c:pt idx="910">
                  <c:v>6.6</c:v>
                </c:pt>
                <c:pt idx="911">
                  <c:v>6.6</c:v>
                </c:pt>
                <c:pt idx="912">
                  <c:v>6.6</c:v>
                </c:pt>
                <c:pt idx="913">
                  <c:v>6.5</c:v>
                </c:pt>
                <c:pt idx="914">
                  <c:v>6.5</c:v>
                </c:pt>
                <c:pt idx="915">
                  <c:v>6.5</c:v>
                </c:pt>
                <c:pt idx="916">
                  <c:v>6.5</c:v>
                </c:pt>
                <c:pt idx="917">
                  <c:v>6.6</c:v>
                </c:pt>
                <c:pt idx="918">
                  <c:v>6.5</c:v>
                </c:pt>
                <c:pt idx="919">
                  <c:v>6.5</c:v>
                </c:pt>
                <c:pt idx="920">
                  <c:v>6.5</c:v>
                </c:pt>
                <c:pt idx="921">
                  <c:v>6.5</c:v>
                </c:pt>
                <c:pt idx="922">
                  <c:v>6.5</c:v>
                </c:pt>
                <c:pt idx="923">
                  <c:v>6.6</c:v>
                </c:pt>
                <c:pt idx="924">
                  <c:v>6.6</c:v>
                </c:pt>
                <c:pt idx="925">
                  <c:v>6.6</c:v>
                </c:pt>
                <c:pt idx="926">
                  <c:v>6.6</c:v>
                </c:pt>
                <c:pt idx="927">
                  <c:v>6.6</c:v>
                </c:pt>
                <c:pt idx="928">
                  <c:v>6.6</c:v>
                </c:pt>
                <c:pt idx="929">
                  <c:v>6.6</c:v>
                </c:pt>
                <c:pt idx="930">
                  <c:v>6.6</c:v>
                </c:pt>
                <c:pt idx="931">
                  <c:v>6.6</c:v>
                </c:pt>
                <c:pt idx="932">
                  <c:v>6.6</c:v>
                </c:pt>
                <c:pt idx="933">
                  <c:v>6.6</c:v>
                </c:pt>
                <c:pt idx="934">
                  <c:v>6.6</c:v>
                </c:pt>
                <c:pt idx="935">
                  <c:v>6.7</c:v>
                </c:pt>
                <c:pt idx="936">
                  <c:v>6.7</c:v>
                </c:pt>
                <c:pt idx="937">
                  <c:v>6.8</c:v>
                </c:pt>
                <c:pt idx="938">
                  <c:v>6.8</c:v>
                </c:pt>
                <c:pt idx="939">
                  <c:v>6.8</c:v>
                </c:pt>
                <c:pt idx="940">
                  <c:v>6.8</c:v>
                </c:pt>
                <c:pt idx="941">
                  <c:v>6.8</c:v>
                </c:pt>
                <c:pt idx="942">
                  <c:v>6.9</c:v>
                </c:pt>
                <c:pt idx="943">
                  <c:v>6.9</c:v>
                </c:pt>
                <c:pt idx="944">
                  <c:v>6.9</c:v>
                </c:pt>
                <c:pt idx="945">
                  <c:v>6.9</c:v>
                </c:pt>
                <c:pt idx="946">
                  <c:v>6.9</c:v>
                </c:pt>
                <c:pt idx="947">
                  <c:v>6.9</c:v>
                </c:pt>
                <c:pt idx="948">
                  <c:v>6.9</c:v>
                </c:pt>
                <c:pt idx="949">
                  <c:v>6.9</c:v>
                </c:pt>
                <c:pt idx="950">
                  <c:v>6.9</c:v>
                </c:pt>
                <c:pt idx="951">
                  <c:v>6.9</c:v>
                </c:pt>
                <c:pt idx="952">
                  <c:v>7</c:v>
                </c:pt>
                <c:pt idx="953">
                  <c:v>7</c:v>
                </c:pt>
                <c:pt idx="954">
                  <c:v>7</c:v>
                </c:pt>
                <c:pt idx="955">
                  <c:v>7</c:v>
                </c:pt>
                <c:pt idx="956">
                  <c:v>7</c:v>
                </c:pt>
                <c:pt idx="957">
                  <c:v>7</c:v>
                </c:pt>
                <c:pt idx="958">
                  <c:v>7</c:v>
                </c:pt>
                <c:pt idx="959">
                  <c:v>7</c:v>
                </c:pt>
                <c:pt idx="960">
                  <c:v>7</c:v>
                </c:pt>
                <c:pt idx="961">
                  <c:v>7</c:v>
                </c:pt>
                <c:pt idx="962">
                  <c:v>7</c:v>
                </c:pt>
                <c:pt idx="963">
                  <c:v>7</c:v>
                </c:pt>
                <c:pt idx="964" formatCode="0">
                  <c:v>7.0389999999999997</c:v>
                </c:pt>
                <c:pt idx="965" formatCode="0">
                  <c:v>7.0279999999999996</c:v>
                </c:pt>
                <c:pt idx="966" formatCode="0">
                  <c:v>7.0149999999999997</c:v>
                </c:pt>
                <c:pt idx="967" formatCode="0">
                  <c:v>7.0019999999999998</c:v>
                </c:pt>
                <c:pt idx="968" formatCode="0">
                  <c:v>7.008</c:v>
                </c:pt>
                <c:pt idx="969" formatCode="0">
                  <c:v>6.98</c:v>
                </c:pt>
                <c:pt idx="970" formatCode="0">
                  <c:v>7.0019999999999998</c:v>
                </c:pt>
                <c:pt idx="971" formatCode="0">
                  <c:v>6.976</c:v>
                </c:pt>
                <c:pt idx="972" formatCode="0">
                  <c:v>6.976</c:v>
                </c:pt>
                <c:pt idx="973" formatCode="0">
                  <c:v>6.9950000000000001</c:v>
                </c:pt>
                <c:pt idx="974" formatCode="0">
                  <c:v>6.98</c:v>
                </c:pt>
                <c:pt idx="975" formatCode="0.0">
                  <c:v>7.2750000000000004</c:v>
                </c:pt>
                <c:pt idx="976" formatCode="0.0">
                  <c:v>7.2389999999999999</c:v>
                </c:pt>
                <c:pt idx="977" formatCode="0.0">
                  <c:v>7.2119999999999997</c:v>
                </c:pt>
                <c:pt idx="978" formatCode="0.0">
                  <c:v>7.22</c:v>
                </c:pt>
                <c:pt idx="979" formatCode="0.0">
                  <c:v>7.22</c:v>
                </c:pt>
                <c:pt idx="980" formatCode="0.0">
                  <c:v>7.1929999999999996</c:v>
                </c:pt>
                <c:pt idx="981" formatCode="0.0">
                  <c:v>7.2</c:v>
                </c:pt>
                <c:pt idx="982" formatCode="0.0">
                  <c:v>7.2590000000000003</c:v>
                </c:pt>
                <c:pt idx="983" formatCode="0.0">
                  <c:v>7.2590000000000003</c:v>
                </c:pt>
                <c:pt idx="984" formatCode="0.0">
                  <c:v>7.2590000000000003</c:v>
                </c:pt>
                <c:pt idx="985" formatCode="0.0">
                  <c:v>7.2880000000000003</c:v>
                </c:pt>
                <c:pt idx="986" formatCode="0.0">
                  <c:v>7.26</c:v>
                </c:pt>
                <c:pt idx="987" formatCode="0.0">
                  <c:v>7.2610000000000001</c:v>
                </c:pt>
                <c:pt idx="988" formatCode="0.0">
                  <c:v>7.2969999999999997</c:v>
                </c:pt>
                <c:pt idx="989" formatCode="0.0">
                  <c:v>7.29</c:v>
                </c:pt>
                <c:pt idx="990" formatCode="0.0">
                  <c:v>7.2750000000000004</c:v>
                </c:pt>
                <c:pt idx="991" formatCode="0.0">
                  <c:v>7.3339999999999996</c:v>
                </c:pt>
                <c:pt idx="992" formatCode="0.0">
                  <c:v>7.407</c:v>
                </c:pt>
                <c:pt idx="993" formatCode="0.0">
                  <c:v>7.3449999999999998</c:v>
                </c:pt>
                <c:pt idx="994" formatCode="0.0">
                  <c:v>7.2889999999999997</c:v>
                </c:pt>
                <c:pt idx="995" formatCode="0.0">
                  <c:v>7.3079999999999998</c:v>
                </c:pt>
                <c:pt idx="996" formatCode="0.0">
                  <c:v>7.3070000000000004</c:v>
                </c:pt>
                <c:pt idx="997" formatCode="0.0">
                  <c:v>7.3070000000000004</c:v>
                </c:pt>
                <c:pt idx="998" formatCode="0.0">
                  <c:v>7.242</c:v>
                </c:pt>
                <c:pt idx="999" formatCode="0.0">
                  <c:v>7.2779999999999996</c:v>
                </c:pt>
                <c:pt idx="1000" formatCode="0.0">
                  <c:v>7.2750000000000004</c:v>
                </c:pt>
                <c:pt idx="1001" formatCode="0.0">
                  <c:v>7.274</c:v>
                </c:pt>
                <c:pt idx="1002" formatCode="0.0">
                  <c:v>7.2750000000000004</c:v>
                </c:pt>
                <c:pt idx="1003" formatCode="0.0">
                  <c:v>7.2750000000000004</c:v>
                </c:pt>
                <c:pt idx="1004" formatCode="0.0">
                  <c:v>7.2709999999999999</c:v>
                </c:pt>
                <c:pt idx="1005" formatCode="0.0">
                  <c:v>7.1879999999999997</c:v>
                </c:pt>
                <c:pt idx="1006" formatCode="0.0">
                  <c:v>7.17</c:v>
                </c:pt>
                <c:pt idx="1007" formatCode="0.0">
                  <c:v>7.1529999999999996</c:v>
                </c:pt>
                <c:pt idx="1008" formatCode="0.0">
                  <c:v>7.125</c:v>
                </c:pt>
                <c:pt idx="1009" formatCode="0.0">
                  <c:v>7.0609999999999999</c:v>
                </c:pt>
                <c:pt idx="1010" formatCode="0.0">
                  <c:v>7.0549999999999997</c:v>
                </c:pt>
                <c:pt idx="1011" formatCode="0">
                  <c:v>7.0369999999999999</c:v>
                </c:pt>
                <c:pt idx="1012" formatCode="0">
                  <c:v>7.0060000000000002</c:v>
                </c:pt>
                <c:pt idx="1013" formatCode="0">
                  <c:v>6.9859999999999998</c:v>
                </c:pt>
                <c:pt idx="1014" formatCode="0">
                  <c:v>7.0330000000000004</c:v>
                </c:pt>
                <c:pt idx="1015" formatCode="0">
                  <c:v>6.9749999999999996</c:v>
                </c:pt>
                <c:pt idx="1016" formatCode="0.0">
                  <c:v>6.8769999999999998</c:v>
                </c:pt>
                <c:pt idx="1017" formatCode="0.0">
                  <c:v>6.8769999999999998</c:v>
                </c:pt>
                <c:pt idx="1018" formatCode="0.0">
                  <c:v>6.88</c:v>
                </c:pt>
                <c:pt idx="1019" formatCode="0.0">
                  <c:v>6.8689999999999998</c:v>
                </c:pt>
                <c:pt idx="1020" formatCode="0.0">
                  <c:v>6.8730000000000002</c:v>
                </c:pt>
                <c:pt idx="1021" formatCode="0.0">
                  <c:v>6.8710000000000004</c:v>
                </c:pt>
                <c:pt idx="1022" formatCode="0.0">
                  <c:v>6.8419999999999996</c:v>
                </c:pt>
                <c:pt idx="1023" formatCode="0.0">
                  <c:v>6.806</c:v>
                </c:pt>
                <c:pt idx="1024" formatCode="0.0">
                  <c:v>6.843</c:v>
                </c:pt>
                <c:pt idx="1025" formatCode="0.0">
                  <c:v>6.7290000000000001</c:v>
                </c:pt>
                <c:pt idx="1026" formatCode="0.0">
                  <c:v>6.665</c:v>
                </c:pt>
                <c:pt idx="1027" formatCode="0.0">
                  <c:v>6.73</c:v>
                </c:pt>
                <c:pt idx="1028" formatCode="0.0">
                  <c:v>6.7430000000000003</c:v>
                </c:pt>
                <c:pt idx="1029" formatCode="0.0">
                  <c:v>6.7779999999999996</c:v>
                </c:pt>
                <c:pt idx="1030" formatCode="0.0">
                  <c:v>6.7889999999999997</c:v>
                </c:pt>
                <c:pt idx="1031" formatCode="0.0">
                  <c:v>6.774</c:v>
                </c:pt>
                <c:pt idx="1032" formatCode="0.0">
                  <c:v>6.7590000000000003</c:v>
                </c:pt>
                <c:pt idx="1033" formatCode="0.0">
                  <c:v>6.7519999999999998</c:v>
                </c:pt>
                <c:pt idx="1034" formatCode="0.0">
                  <c:v>6.7759999999999998</c:v>
                </c:pt>
                <c:pt idx="1035" formatCode="0.0">
                  <c:v>6.7759999999999998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775600"/>
        <c:axId val="672772880"/>
      </c:lineChart>
      <c:dateAx>
        <c:axId val="67277560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72880"/>
        <c:crosses val="autoZero"/>
        <c:auto val="1"/>
        <c:lblOffset val="100"/>
        <c:baseTimeUnit val="days"/>
      </c:dateAx>
      <c:valAx>
        <c:axId val="6727728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75600"/>
        <c:crosses val="autoZero"/>
        <c:crossBetween val="between"/>
      </c:valAx>
      <c:valAx>
        <c:axId val="67277505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65808"/>
        <c:crosses val="max"/>
        <c:crossBetween val="between"/>
      </c:valAx>
      <c:dateAx>
        <c:axId val="67276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7277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>
                    <a:lumMod val="10000"/>
                    <a:lumOff val="9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accent1">
                  <a:lumMod val="10000"/>
                  <a:lumOff val="90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009274250030134E-2"/>
          <c:y val="3.073338618878043E-2"/>
          <c:w val="0.88598145149993979"/>
          <c:h val="0.82055939364738884"/>
        </c:manualLayout>
      </c:layout>
      <c:areaChart>
        <c:grouping val="stacked"/>
        <c:varyColors val="0"/>
        <c:ser>
          <c:idx val="2"/>
          <c:order val="2"/>
          <c:tx>
            <c:strRef>
              <c:f>'Գծապատկեր Ն.3.1'!$D$1</c:f>
              <c:strCache>
                <c:ptCount val="1"/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Ն.3.1'!$A$3:$A$45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Ն.3.1'!$D$3:$D$45</c:f>
              <c:numCache>
                <c:formatCode>General</c:formatCode>
                <c:ptCount val="43"/>
                <c:pt idx="30" formatCode="0.0">
                  <c:v>1.1484698607008292</c:v>
                </c:pt>
                <c:pt idx="31" formatCode="0.0">
                  <c:v>1.4562499999999829</c:v>
                </c:pt>
                <c:pt idx="32" formatCode="0.0">
                  <c:v>1.7</c:v>
                </c:pt>
                <c:pt idx="33" formatCode="0.0">
                  <c:v>1.5</c:v>
                </c:pt>
                <c:pt idx="34" formatCode="0.0">
                  <c:v>2</c:v>
                </c:pt>
                <c:pt idx="35" formatCode="0.0">
                  <c:v>2.5</c:v>
                </c:pt>
                <c:pt idx="36" formatCode="0.0">
                  <c:v>2.5</c:v>
                </c:pt>
                <c:pt idx="37" formatCode="0.0">
                  <c:v>2.75</c:v>
                </c:pt>
                <c:pt idx="38" formatCode="0.0">
                  <c:v>2.8</c:v>
                </c:pt>
                <c:pt idx="39" formatCode="0.0">
                  <c:v>3</c:v>
                </c:pt>
                <c:pt idx="40" formatCode="0.0">
                  <c:v>3</c:v>
                </c:pt>
                <c:pt idx="41" formatCode="0.0">
                  <c:v>3</c:v>
                </c:pt>
                <c:pt idx="42" formatCode="0.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07-4914-9A62-CCACF37716F2}"/>
            </c:ext>
          </c:extLst>
        </c:ser>
        <c:ser>
          <c:idx val="3"/>
          <c:order val="3"/>
          <c:tx>
            <c:strRef>
              <c:f>'Գծապատկեր Ն.3.1'!$E$1</c:f>
              <c:strCache>
                <c:ptCount val="1"/>
                <c:pt idx="0">
                  <c:v>Հարցման արդյունքների միջակայք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'Գծապատկեր Ն.3.1'!$A$3:$A$45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Ն.3.1'!$E$3:$E$45</c:f>
              <c:numCache>
                <c:formatCode>General</c:formatCode>
                <c:ptCount val="43"/>
                <c:pt idx="31" formatCode="0.0">
                  <c:v>2.5437500000000171</c:v>
                </c:pt>
                <c:pt idx="32" formatCode="0.0">
                  <c:v>2.2999999999999998</c:v>
                </c:pt>
                <c:pt idx="33" formatCode="0.0">
                  <c:v>2.5</c:v>
                </c:pt>
                <c:pt idx="34" formatCode="0.0">
                  <c:v>2</c:v>
                </c:pt>
                <c:pt idx="35" formatCode="0.0">
                  <c:v>1.59874779</c:v>
                </c:pt>
                <c:pt idx="36" formatCode="0.0">
                  <c:v>1.6878673900000001</c:v>
                </c:pt>
                <c:pt idx="37" formatCode="0.0">
                  <c:v>1.4023433699999996</c:v>
                </c:pt>
                <c:pt idx="38" formatCode="0.0">
                  <c:v>1.3655475600000004</c:v>
                </c:pt>
                <c:pt idx="39" formatCode="0.0">
                  <c:v>1.2287029199999999</c:v>
                </c:pt>
                <c:pt idx="40" formatCode="0.0">
                  <c:v>1.2773841800000003</c:v>
                </c:pt>
                <c:pt idx="41" formatCode="0.0">
                  <c:v>1.2532960800000001</c:v>
                </c:pt>
                <c:pt idx="42" formatCode="0.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2769616"/>
        <c:axId val="672770160"/>
      </c:areaChart>
      <c:lineChart>
        <c:grouping val="standard"/>
        <c:varyColors val="0"/>
        <c:ser>
          <c:idx val="0"/>
          <c:order val="0"/>
          <c:tx>
            <c:strRef>
              <c:f>'Գծապատկեր Ն.3.1'!$B$1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Ն.3.1'!$B$3:$B$45</c:f>
              <c:numCache>
                <c:formatCode>0.0</c:formatCode>
                <c:ptCount val="43"/>
                <c:pt idx="0">
                  <c:v>1.14265353</c:v>
                </c:pt>
                <c:pt idx="1">
                  <c:v>0.96681464900000003</c:v>
                </c:pt>
                <c:pt idx="2">
                  <c:v>2.0323022800000001</c:v>
                </c:pt>
                <c:pt idx="3">
                  <c:v>3.28300408</c:v>
                </c:pt>
                <c:pt idx="4">
                  <c:v>1.4954136099999999</c:v>
                </c:pt>
                <c:pt idx="5">
                  <c:v>2.9752766300000002</c:v>
                </c:pt>
                <c:pt idx="6">
                  <c:v>2.2038703000000002</c:v>
                </c:pt>
                <c:pt idx="7">
                  <c:v>1.60765201</c:v>
                </c:pt>
                <c:pt idx="8">
                  <c:v>2.3162026999999998</c:v>
                </c:pt>
                <c:pt idx="9">
                  <c:v>0.82386138399999997</c:v>
                </c:pt>
                <c:pt idx="10">
                  <c:v>0.90339559300000005</c:v>
                </c:pt>
                <c:pt idx="11">
                  <c:v>5.4788673099999997E-2</c:v>
                </c:pt>
                <c:pt idx="12">
                  <c:v>1.1464446500000001</c:v>
                </c:pt>
                <c:pt idx="13">
                  <c:v>1.40379348</c:v>
                </c:pt>
                <c:pt idx="14">
                  <c:v>2.2411289600000002</c:v>
                </c:pt>
                <c:pt idx="15">
                  <c:v>5.1845234600000003</c:v>
                </c:pt>
                <c:pt idx="16">
                  <c:v>6.03225605</c:v>
                </c:pt>
                <c:pt idx="17">
                  <c:v>8.1368181899999996</c:v>
                </c:pt>
                <c:pt idx="18">
                  <c:v>8.3500761099999998</c:v>
                </c:pt>
                <c:pt idx="19">
                  <c:v>6.9107822199999998</c:v>
                </c:pt>
                <c:pt idx="20">
                  <c:v>8.8759245900000003</c:v>
                </c:pt>
                <c:pt idx="21">
                  <c:v>8.9368552599999997</c:v>
                </c:pt>
                <c:pt idx="22">
                  <c:v>8.4286022200000001</c:v>
                </c:pt>
                <c:pt idx="23">
                  <c:v>6.99501287</c:v>
                </c:pt>
                <c:pt idx="24">
                  <c:v>1.41215198</c:v>
                </c:pt>
                <c:pt idx="25">
                  <c:v>-0.11600551100000001</c:v>
                </c:pt>
                <c:pt idx="26">
                  <c:v>-0.42664080199999999</c:v>
                </c:pt>
                <c:pt idx="27">
                  <c:v>-1.2</c:v>
                </c:pt>
                <c:pt idx="28">
                  <c:v>0.1</c:v>
                </c:pt>
                <c:pt idx="29">
                  <c:v>1.1212970724227223</c:v>
                </c:pt>
                <c:pt idx="30">
                  <c:v>1.1484698607008292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769616"/>
        <c:axId val="672770160"/>
      </c:lineChart>
      <c:lineChart>
        <c:grouping val="standard"/>
        <c:varyColors val="0"/>
        <c:ser>
          <c:idx val="1"/>
          <c:order val="1"/>
          <c:tx>
            <c:strRef>
              <c:f>'Գծապատկեր Ն.3.1'!$C$1</c:f>
              <c:strCache>
                <c:ptCount val="1"/>
                <c:pt idx="0">
                  <c:v>ԿԲ մակրո հարցում *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Ն.3.1'!$C$3:$C$45</c:f>
              <c:numCache>
                <c:formatCode>General</c:formatCode>
                <c:ptCount val="43"/>
                <c:pt idx="30" formatCode="0.0">
                  <c:v>1.1484698607008292</c:v>
                </c:pt>
                <c:pt idx="31" formatCode="0.0">
                  <c:v>2</c:v>
                </c:pt>
                <c:pt idx="32" formatCode="0.0">
                  <c:v>2</c:v>
                </c:pt>
                <c:pt idx="33" formatCode="0.0">
                  <c:v>2.5</c:v>
                </c:pt>
                <c:pt idx="34" formatCode="0.0">
                  <c:v>3</c:v>
                </c:pt>
                <c:pt idx="35" formatCode="0.0">
                  <c:v>3</c:v>
                </c:pt>
                <c:pt idx="36" formatCode="0.0">
                  <c:v>3</c:v>
                </c:pt>
                <c:pt idx="37" formatCode="0.0">
                  <c:v>3</c:v>
                </c:pt>
                <c:pt idx="38" formatCode="0.0">
                  <c:v>3</c:v>
                </c:pt>
                <c:pt idx="39" formatCode="0.0">
                  <c:v>3.1</c:v>
                </c:pt>
                <c:pt idx="40" formatCode="0.0">
                  <c:v>3.3999999999999631</c:v>
                </c:pt>
                <c:pt idx="41" formatCode="0.0">
                  <c:v>3.3999999999999631</c:v>
                </c:pt>
                <c:pt idx="42" formatCode="0.0">
                  <c:v>3.3999999999999631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777776"/>
        <c:axId val="672773968"/>
      </c:lineChart>
      <c:scatterChart>
        <c:scatterStyle val="lineMarker"/>
        <c:varyColors val="0"/>
        <c:ser>
          <c:idx val="4"/>
          <c:order val="4"/>
          <c:tx>
            <c:strRef>
              <c:f>'Գծապատկեր Ն.3.1'!$F$1</c:f>
              <c:strCache>
                <c:ptCount val="1"/>
                <c:pt idx="0">
                  <c:v>ԱՄՀ**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'Գծապատկեր Ն.3.1'!$A$3:$A$45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xVal>
          <c:yVal>
            <c:numRef>
              <c:f>'Գծապատկեր Ն.3.1'!$F$3:$F$45</c:f>
              <c:numCache>
                <c:formatCode>General</c:formatCode>
                <c:ptCount val="43"/>
                <c:pt idx="34" formatCode="0.0">
                  <c:v>3.9</c:v>
                </c:pt>
                <c:pt idx="38" formatCode="0.0">
                  <c:v>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E07-4914-9A62-CCACF37716F2}"/>
            </c:ext>
          </c:extLst>
        </c:ser>
        <c:ser>
          <c:idx val="5"/>
          <c:order val="5"/>
          <c:tx>
            <c:strRef>
              <c:f>'Գծապատկեր Ն.3.1'!$G$1</c:f>
              <c:strCache>
                <c:ptCount val="1"/>
                <c:pt idx="0">
                  <c:v>Կոնսենսուս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strRef>
              <c:f>'Գծապատկեր Ն.3.1'!$A$3:$A$45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xVal>
          <c:yVal>
            <c:numRef>
              <c:f>'Գծապատկեր Ն.3.1'!$G$3:$G$45</c:f>
              <c:numCache>
                <c:formatCode>General</c:formatCode>
                <c:ptCount val="43"/>
                <c:pt idx="34" formatCode="0.0">
                  <c:v>3.7</c:v>
                </c:pt>
                <c:pt idx="38" formatCode="0.0">
                  <c:v>3.8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2769616"/>
        <c:axId val="672770160"/>
      </c:scatterChart>
      <c:catAx>
        <c:axId val="67276961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70160"/>
        <c:crosses val="autoZero"/>
        <c:auto val="1"/>
        <c:lblAlgn val="ctr"/>
        <c:lblOffset val="100"/>
        <c:noMultiLvlLbl val="0"/>
      </c:catAx>
      <c:valAx>
        <c:axId val="672770160"/>
        <c:scaling>
          <c:orientation val="minMax"/>
          <c:max val="9"/>
          <c:min val="-1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69616"/>
        <c:crosses val="autoZero"/>
        <c:crossBetween val="between"/>
        <c:majorUnit val="1"/>
      </c:valAx>
      <c:valAx>
        <c:axId val="672773968"/>
        <c:scaling>
          <c:orientation val="minMax"/>
          <c:max val="9"/>
          <c:min val="-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77776"/>
        <c:crosses val="max"/>
        <c:crossBetween val="between"/>
        <c:majorUnit val="1"/>
      </c:valAx>
      <c:catAx>
        <c:axId val="672777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2773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60618657953801403"/>
          <c:y val="6.9796166677543209E-2"/>
          <c:w val="0.33992830128445267"/>
          <c:h val="0.139197008463681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89989527997156E-2"/>
          <c:y val="4.7532301209845071E-2"/>
          <c:w val="0.89233102224544458"/>
          <c:h val="0.81061014870771342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Ն.3.2'!$D$1</c:f>
              <c:strCache>
                <c:ptCount val="1"/>
              </c:strCache>
            </c:strRef>
          </c:tx>
          <c:spPr>
            <a:noFill/>
            <a:ln w="25400">
              <a:noFill/>
            </a:ln>
            <a:effectLst/>
          </c:spPr>
          <c:cat>
            <c:strRef>
              <c:extLst>
                <c:ext xmlns:c15="http://schemas.microsoft.com/office/drawing/2012/chart" uri="{02D57815-91ED-43cb-92C2-25804820EDAC}">
                  <c15:fullRef>
                    <c15:sqref>'Գծապատկեր Ն.3.2'!$A$2:$A$45</c15:sqref>
                  </c15:fullRef>
                </c:ext>
              </c:extLst>
              <c:f>'Գծապատկեր Ն.3.2'!$A$3:$A$45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'Գծապատկեր Ն.3.2'!$D$2:$D$45</c15:sqref>
                  </c15:fullRef>
                </c:ext>
              </c:extLst>
              <c:f>'Գծապատկեր Ն.3.2'!$D$3:$D$45</c:f>
              <c:numCache>
                <c:formatCode>General</c:formatCode>
                <c:ptCount val="43"/>
                <c:pt idx="30" formatCode="0.0">
                  <c:v>7.3</c:v>
                </c:pt>
                <c:pt idx="31" formatCode="0.0">
                  <c:v>6.5</c:v>
                </c:pt>
                <c:pt idx="32" formatCode="0.0">
                  <c:v>6</c:v>
                </c:pt>
                <c:pt idx="33" formatCode="0.0">
                  <c:v>6</c:v>
                </c:pt>
                <c:pt idx="34" formatCode="0.0">
                  <c:v>5.75</c:v>
                </c:pt>
                <c:pt idx="35" formatCode="0.0">
                  <c:v>5.5</c:v>
                </c:pt>
                <c:pt idx="36" formatCode="0.0">
                  <c:v>5.5</c:v>
                </c:pt>
                <c:pt idx="37" formatCode="0.0">
                  <c:v>5.5</c:v>
                </c:pt>
                <c:pt idx="38" formatCode="0.0">
                  <c:v>5.5</c:v>
                </c:pt>
                <c:pt idx="39" formatCode="0.0">
                  <c:v>5.25</c:v>
                </c:pt>
                <c:pt idx="40" formatCode="0.0">
                  <c:v>5.25</c:v>
                </c:pt>
                <c:pt idx="41" formatCode="0.0">
                  <c:v>5</c:v>
                </c:pt>
                <c:pt idx="42" formatCode="0.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BC-4FFF-8F45-3AAEF12EFDB7}"/>
            </c:ext>
          </c:extLst>
        </c:ser>
        <c:ser>
          <c:idx val="2"/>
          <c:order val="2"/>
          <c:tx>
            <c:strRef>
              <c:f>'Գծապատկեր Ն.3.2'!$E$1</c:f>
              <c:strCache>
                <c:ptCount val="1"/>
                <c:pt idx="0">
                  <c:v>Հարցման արդյունքների միջակայք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 w="25400">
              <a:noFill/>
            </a:ln>
            <a:effectLst/>
          </c:spPr>
          <c:cat>
            <c:strRef>
              <c:extLst>
                <c:ext xmlns:c15="http://schemas.microsoft.com/office/drawing/2012/chart" uri="{02D57815-91ED-43cb-92C2-25804820EDAC}">
                  <c15:fullRef>
                    <c15:sqref>'Գծապատկեր Ն.3.2'!$A$2:$A$45</c15:sqref>
                  </c15:fullRef>
                </c:ext>
              </c:extLst>
              <c:f>'Գծապատկեր Ն.3.2'!$A$3:$A$45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'Գծապատկեր Ն.3.2'!$E$2:$E$45</c15:sqref>
                  </c15:fullRef>
                </c:ext>
              </c:extLst>
              <c:f>'Գծապատկեր Ն.3.2'!$E$3:$E$45</c:f>
              <c:numCache>
                <c:formatCode>General</c:formatCode>
                <c:ptCount val="43"/>
                <c:pt idx="31">
                  <c:v>0.5</c:v>
                </c:pt>
                <c:pt idx="32">
                  <c:v>0.75</c:v>
                </c:pt>
                <c:pt idx="33">
                  <c:v>0.75</c:v>
                </c:pt>
                <c:pt idx="34">
                  <c:v>1</c:v>
                </c:pt>
                <c:pt idx="35">
                  <c:v>1.5</c:v>
                </c:pt>
                <c:pt idx="36">
                  <c:v>1.5</c:v>
                </c:pt>
                <c:pt idx="37">
                  <c:v>1.75</c:v>
                </c:pt>
                <c:pt idx="38">
                  <c:v>2</c:v>
                </c:pt>
                <c:pt idx="39">
                  <c:v>2.5</c:v>
                </c:pt>
                <c:pt idx="40">
                  <c:v>2.75</c:v>
                </c:pt>
                <c:pt idx="41">
                  <c:v>3.25</c:v>
                </c:pt>
                <c:pt idx="42" formatCode="0.00">
                  <c:v>3.25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BC-4FFF-8F45-3AAEF12EF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2778320"/>
        <c:axId val="672774512"/>
      </c:areaChart>
      <c:lineChart>
        <c:grouping val="standard"/>
        <c:varyColors val="0"/>
        <c:ser>
          <c:idx val="3"/>
          <c:order val="0"/>
          <c:tx>
            <c:strRef>
              <c:f>'Գծապատկեր Ն.3.2'!$B$1</c:f>
              <c:strCache>
                <c:ptCount val="1"/>
                <c:pt idx="0">
                  <c:v>Վերաֆինանսավորման տոկոսադրույք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'Գծապատկեր Ն.3.2'!$A$2:$A$45</c15:sqref>
                  </c15:fullRef>
                </c:ext>
              </c:extLst>
              <c:f>'Գծապատկեր Ն.3.2'!$A$3:$A$45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'Գծապատկեր Ն.3.2'!$B$2:$B$45</c15:sqref>
                  </c15:fullRef>
                </c:ext>
              </c:extLst>
              <c:f>'Գծապատկեր Ն.3.2'!$B$3:$B$45</c:f>
              <c:numCache>
                <c:formatCode>General</c:formatCode>
                <c:ptCount val="43"/>
                <c:pt idx="0">
                  <c:v>5.46</c:v>
                </c:pt>
                <c:pt idx="1">
                  <c:v>5.01</c:v>
                </c:pt>
                <c:pt idx="2">
                  <c:v>5.68</c:v>
                </c:pt>
                <c:pt idx="3">
                  <c:v>6</c:v>
                </c:pt>
                <c:pt idx="4">
                  <c:v>5.78</c:v>
                </c:pt>
                <c:pt idx="5">
                  <c:v>6.03</c:v>
                </c:pt>
                <c:pt idx="6">
                  <c:v>6.15</c:v>
                </c:pt>
                <c:pt idx="7">
                  <c:v>5.71</c:v>
                </c:pt>
                <c:pt idx="8">
                  <c:v>5.76</c:v>
                </c:pt>
                <c:pt idx="9">
                  <c:v>5.68</c:v>
                </c:pt>
                <c:pt idx="10">
                  <c:v>5.42</c:v>
                </c:pt>
                <c:pt idx="11">
                  <c:v>5.22</c:v>
                </c:pt>
                <c:pt idx="12">
                  <c:v>4.68</c:v>
                </c:pt>
                <c:pt idx="13">
                  <c:v>4.2</c:v>
                </c:pt>
                <c:pt idx="14">
                  <c:v>4.51</c:v>
                </c:pt>
                <c:pt idx="15">
                  <c:v>5.54</c:v>
                </c:pt>
                <c:pt idx="16">
                  <c:v>6.29</c:v>
                </c:pt>
                <c:pt idx="17">
                  <c:v>7.2</c:v>
                </c:pt>
                <c:pt idx="18">
                  <c:v>7.68</c:v>
                </c:pt>
                <c:pt idx="19">
                  <c:v>8.1300000000000008</c:v>
                </c:pt>
                <c:pt idx="20">
                  <c:v>9.43</c:v>
                </c:pt>
                <c:pt idx="21">
                  <c:v>9.7100000000000009</c:v>
                </c:pt>
                <c:pt idx="22">
                  <c:v>10.46</c:v>
                </c:pt>
                <c:pt idx="23">
                  <c:v>11.21</c:v>
                </c:pt>
                <c:pt idx="24">
                  <c:v>10.75</c:v>
                </c:pt>
                <c:pt idx="25">
                  <c:v>10.31</c:v>
                </c:pt>
                <c:pt idx="26">
                  <c:v>9.44</c:v>
                </c:pt>
                <c:pt idx="27">
                  <c:v>8.75</c:v>
                </c:pt>
                <c:pt idx="28" formatCode="0.00">
                  <c:v>8.3000000000000007</c:v>
                </c:pt>
                <c:pt idx="29" formatCode="0.0">
                  <c:v>7.8483606557377046</c:v>
                </c:pt>
                <c:pt idx="30" formatCode="0.0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BC-4FFF-8F45-3AAEF12EF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778320"/>
        <c:axId val="672774512"/>
      </c:lineChart>
      <c:lineChart>
        <c:grouping val="standard"/>
        <c:varyColors val="0"/>
        <c:ser>
          <c:idx val="0"/>
          <c:order val="3"/>
          <c:tx>
            <c:strRef>
              <c:f>'Գծապատկեր Ն.3.2'!$C$1</c:f>
              <c:strCache>
                <c:ptCount val="1"/>
                <c:pt idx="0">
                  <c:v>ԿԲ մակրո հարցում *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'Գծապատկեր Ն.3.2'!$A$2:$A$45</c15:sqref>
                  </c15:fullRef>
                </c:ext>
              </c:extLst>
              <c:f>'Գծապատկեր Ն.3.2'!$A$3:$A$45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'Գծապատկեր Ն.3.2'!$C$2:$C$45</c15:sqref>
                  </c15:fullRef>
                </c:ext>
              </c:extLst>
              <c:f>'Գծապատկեր Ն.3.2'!$C$3:$C$45</c:f>
              <c:numCache>
                <c:formatCode>General</c:formatCode>
                <c:ptCount val="43"/>
                <c:pt idx="30" formatCode="0.0">
                  <c:v>7.3</c:v>
                </c:pt>
                <c:pt idx="31">
                  <c:v>6.75</c:v>
                </c:pt>
                <c:pt idx="32">
                  <c:v>6.5</c:v>
                </c:pt>
                <c:pt idx="33">
                  <c:v>6.5</c:v>
                </c:pt>
                <c:pt idx="34">
                  <c:v>6.5</c:v>
                </c:pt>
                <c:pt idx="35">
                  <c:v>6.25</c:v>
                </c:pt>
                <c:pt idx="36">
                  <c:v>6.25</c:v>
                </c:pt>
                <c:pt idx="37">
                  <c:v>6.25</c:v>
                </c:pt>
                <c:pt idx="38">
                  <c:v>6.25</c:v>
                </c:pt>
                <c:pt idx="39">
                  <c:v>6.25</c:v>
                </c:pt>
                <c:pt idx="40">
                  <c:v>6.25</c:v>
                </c:pt>
                <c:pt idx="41">
                  <c:v>6.25</c:v>
                </c:pt>
                <c:pt idx="42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BC-4FFF-8F45-3AAEF12EF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763088"/>
        <c:axId val="672770704"/>
      </c:lineChart>
      <c:catAx>
        <c:axId val="67277832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74512"/>
        <c:crosses val="autoZero"/>
        <c:auto val="1"/>
        <c:lblAlgn val="ctr"/>
        <c:lblOffset val="100"/>
        <c:noMultiLvlLbl val="0"/>
      </c:catAx>
      <c:valAx>
        <c:axId val="672774512"/>
        <c:scaling>
          <c:orientation val="minMax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78320"/>
        <c:crosses val="autoZero"/>
        <c:crossBetween val="between"/>
      </c:valAx>
      <c:valAx>
        <c:axId val="672770704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63088"/>
        <c:crosses val="max"/>
        <c:crossBetween val="between"/>
        <c:majorUnit val="1"/>
      </c:valAx>
      <c:catAx>
        <c:axId val="6727630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2770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6296181474463407"/>
          <c:y val="5.9929582863518356E-2"/>
          <c:w val="0.2719508363093307"/>
          <c:h val="7.3676421380198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1437658119234411E-2"/>
          <c:y val="3.3806930006083237E-2"/>
          <c:w val="0.89944960077465874"/>
          <c:h val="0.81994984163502127"/>
        </c:manualLayout>
      </c:layout>
      <c:areaChart>
        <c:grouping val="stacked"/>
        <c:varyColors val="0"/>
        <c:ser>
          <c:idx val="2"/>
          <c:order val="2"/>
          <c:tx>
            <c:strRef>
              <c:f>'Գծապատկեր Ն.3.3'!$D$1</c:f>
              <c:strCache>
                <c:ptCount val="1"/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Ն.3.3'!$A$3:$A$44</c:f>
              <c:strCache>
                <c:ptCount val="42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</c:strCache>
            </c:strRef>
          </c:cat>
          <c:val>
            <c:numRef>
              <c:f>'Գծապատկեր Ն.3.3'!$D$3:$D$45</c:f>
              <c:numCache>
                <c:formatCode>General</c:formatCode>
                <c:ptCount val="43"/>
                <c:pt idx="30" formatCode="0.0">
                  <c:v>3.7172177685716576</c:v>
                </c:pt>
                <c:pt idx="31" formatCode="0.0">
                  <c:v>2.5</c:v>
                </c:pt>
                <c:pt idx="32" formatCode="0.0">
                  <c:v>2.5</c:v>
                </c:pt>
                <c:pt idx="33" formatCode="0.0">
                  <c:v>2.5</c:v>
                </c:pt>
                <c:pt idx="34" formatCode="0.0">
                  <c:v>3.5</c:v>
                </c:pt>
                <c:pt idx="35" formatCode="0.0">
                  <c:v>3</c:v>
                </c:pt>
                <c:pt idx="36" formatCode="0.0">
                  <c:v>3.5</c:v>
                </c:pt>
                <c:pt idx="37" formatCode="0.0">
                  <c:v>3.5</c:v>
                </c:pt>
                <c:pt idx="38" formatCode="0.0">
                  <c:v>4</c:v>
                </c:pt>
                <c:pt idx="39" formatCode="0.0">
                  <c:v>3.5</c:v>
                </c:pt>
                <c:pt idx="40" formatCode="0.0">
                  <c:v>4</c:v>
                </c:pt>
                <c:pt idx="41" formatCode="0.0">
                  <c:v>4.4000000000000004</c:v>
                </c:pt>
                <c:pt idx="42" formatCode="0.0">
                  <c:v>4.4000000000000004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10-4CBA-A78A-6B662B5A50E6}"/>
            </c:ext>
          </c:extLst>
        </c:ser>
        <c:ser>
          <c:idx val="3"/>
          <c:order val="3"/>
          <c:tx>
            <c:strRef>
              <c:f>'Գծապատկեր Ն.3.3'!$E$1</c:f>
              <c:strCache>
                <c:ptCount val="1"/>
                <c:pt idx="0">
                  <c:v>Հարցման արդյունքների միջակայք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'Գծապատկեր Ն.3.3'!$A$3:$A$44</c:f>
              <c:strCache>
                <c:ptCount val="42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</c:strCache>
            </c:strRef>
          </c:cat>
          <c:val>
            <c:numRef>
              <c:f>'Գծապատկեր Ն.3.3'!$E$3:$E$45</c:f>
              <c:numCache>
                <c:formatCode>General</c:formatCode>
                <c:ptCount val="43"/>
                <c:pt idx="31" formatCode="0.0">
                  <c:v>4.5</c:v>
                </c:pt>
                <c:pt idx="32" formatCode="0.0">
                  <c:v>4.5</c:v>
                </c:pt>
                <c:pt idx="33" formatCode="0.0">
                  <c:v>5.5041104355168979</c:v>
                </c:pt>
                <c:pt idx="34" formatCode="0.0">
                  <c:v>3.9347606843345959</c:v>
                </c:pt>
                <c:pt idx="35" formatCode="0.0">
                  <c:v>4.2</c:v>
                </c:pt>
                <c:pt idx="36" formatCode="0.0">
                  <c:v>3.7</c:v>
                </c:pt>
                <c:pt idx="37" formatCode="0.0">
                  <c:v>3.7</c:v>
                </c:pt>
                <c:pt idx="38" formatCode="0.0">
                  <c:v>3.2</c:v>
                </c:pt>
                <c:pt idx="39" formatCode="0.0">
                  <c:v>3.7</c:v>
                </c:pt>
                <c:pt idx="40" formatCode="0.0">
                  <c:v>3.2</c:v>
                </c:pt>
                <c:pt idx="41" formatCode="0.0">
                  <c:v>2.8</c:v>
                </c:pt>
                <c:pt idx="42" formatCode="0.0">
                  <c:v>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2763632"/>
        <c:axId val="672764176"/>
      </c:area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Ն.3.3'!$B$3:$B$44</c:f>
              <c:numCache>
                <c:formatCode>0.0</c:formatCode>
                <c:ptCount val="42"/>
                <c:pt idx="0">
                  <c:v>6.6942437930590017</c:v>
                </c:pt>
                <c:pt idx="1">
                  <c:v>4.4478240742990209</c:v>
                </c:pt>
                <c:pt idx="2">
                  <c:v>11.375333959117256</c:v>
                </c:pt>
                <c:pt idx="3">
                  <c:v>9.9198402334822475</c:v>
                </c:pt>
                <c:pt idx="4">
                  <c:v>7.3930273247839722</c:v>
                </c:pt>
                <c:pt idx="5">
                  <c:v>2.8283338650311123</c:v>
                </c:pt>
                <c:pt idx="6">
                  <c:v>3.2902572789460294</c:v>
                </c:pt>
                <c:pt idx="7">
                  <c:v>7.6047802338609785</c:v>
                </c:pt>
                <c:pt idx="8">
                  <c:v>7.0528842343613292</c:v>
                </c:pt>
                <c:pt idx="9">
                  <c:v>8.1409393278566284</c:v>
                </c:pt>
                <c:pt idx="10">
                  <c:v>7.5848598756942209</c:v>
                </c:pt>
                <c:pt idx="11">
                  <c:v>3.0093709468643794</c:v>
                </c:pt>
                <c:pt idx="12">
                  <c:v>-11.635755501009996</c:v>
                </c:pt>
                <c:pt idx="13">
                  <c:v>-8.3245429199009209</c:v>
                </c:pt>
                <c:pt idx="14">
                  <c:v>-8.8760509498732318</c:v>
                </c:pt>
                <c:pt idx="15">
                  <c:v>-1.5068792251675802</c:v>
                </c:pt>
                <c:pt idx="16">
                  <c:v>9.113616453807083</c:v>
                </c:pt>
                <c:pt idx="17">
                  <c:v>2.3570492526407776</c:v>
                </c:pt>
                <c:pt idx="18">
                  <c:v>11.610795235266693</c:v>
                </c:pt>
                <c:pt idx="19">
                  <c:v>9.0911842603082818</c:v>
                </c:pt>
                <c:pt idx="20">
                  <c:v>12.914281677378341</c:v>
                </c:pt>
                <c:pt idx="21">
                  <c:v>14.558060480493637</c:v>
                </c:pt>
                <c:pt idx="22">
                  <c:v>12.701908178314625</c:v>
                </c:pt>
                <c:pt idx="23">
                  <c:v>11.824889216442998</c:v>
                </c:pt>
                <c:pt idx="24">
                  <c:v>9.3283578878102986</c:v>
                </c:pt>
                <c:pt idx="25">
                  <c:v>7.4365651833684154</c:v>
                </c:pt>
                <c:pt idx="26">
                  <c:v>6.4175896665183814</c:v>
                </c:pt>
                <c:pt idx="27">
                  <c:v>7.9332403536066352</c:v>
                </c:pt>
                <c:pt idx="28">
                  <c:v>7.2887164889984888</c:v>
                </c:pt>
                <c:pt idx="29">
                  <c:v>6.0692200861420531</c:v>
                </c:pt>
                <c:pt idx="30">
                  <c:v>3.7172177685716576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763632"/>
        <c:axId val="672764176"/>
      </c:lineChart>
      <c:lineChart>
        <c:grouping val="standard"/>
        <c:varyColors val="0"/>
        <c:ser>
          <c:idx val="1"/>
          <c:order val="1"/>
          <c:tx>
            <c:strRef>
              <c:f>'Գծապատկեր Ն.3.3'!$C$1</c:f>
              <c:strCache>
                <c:ptCount val="1"/>
                <c:pt idx="0">
                  <c:v>ԿԲ մակրո հարցում *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Ն.3.3'!$A$2:$A$45</c:f>
              <c:strCache>
                <c:ptCount val="44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</c:strCache>
            </c:strRef>
          </c:cat>
          <c:val>
            <c:numRef>
              <c:f>'Գծապատկեր Ն.3.3'!$C$3:$C$45</c:f>
              <c:numCache>
                <c:formatCode>General</c:formatCode>
                <c:ptCount val="43"/>
                <c:pt idx="30" formatCode="0.0">
                  <c:v>3.7172177685716576</c:v>
                </c:pt>
                <c:pt idx="31" formatCode="0.0">
                  <c:v>5.25</c:v>
                </c:pt>
                <c:pt idx="32" formatCode="0.0">
                  <c:v>5.5</c:v>
                </c:pt>
                <c:pt idx="33" formatCode="0.0">
                  <c:v>5.3</c:v>
                </c:pt>
                <c:pt idx="34" formatCode="0.0">
                  <c:v>5.2</c:v>
                </c:pt>
                <c:pt idx="35" formatCode="0.0">
                  <c:v>5</c:v>
                </c:pt>
                <c:pt idx="36" formatCode="0.0">
                  <c:v>5</c:v>
                </c:pt>
                <c:pt idx="37" formatCode="0.0">
                  <c:v>5</c:v>
                </c:pt>
                <c:pt idx="38" formatCode="0.0">
                  <c:v>5</c:v>
                </c:pt>
                <c:pt idx="39" formatCode="0.0">
                  <c:v>5</c:v>
                </c:pt>
                <c:pt idx="40" formatCode="0.0">
                  <c:v>5</c:v>
                </c:pt>
                <c:pt idx="41" formatCode="0.0">
                  <c:v>5</c:v>
                </c:pt>
                <c:pt idx="42" formatCode="0.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764720"/>
        <c:axId val="672771248"/>
      </c:lineChart>
      <c:scatterChart>
        <c:scatterStyle val="lineMarker"/>
        <c:varyColors val="0"/>
        <c:ser>
          <c:idx val="4"/>
          <c:order val="4"/>
          <c:tx>
            <c:strRef>
              <c:f>'Գծապատկեր Ն.3.3'!$F$1</c:f>
              <c:strCache>
                <c:ptCount val="1"/>
                <c:pt idx="0">
                  <c:v>ԱՄՀ**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'Գծապատկեր Ն.3.3'!$A$3:$A$45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xVal>
          <c:yVal>
            <c:numRef>
              <c:f>'Գծապատկեր Ն.3.3'!$F$3:$F$45</c:f>
              <c:numCache>
                <c:formatCode>General</c:formatCode>
                <c:ptCount val="43"/>
                <c:pt idx="34" formatCode="0.0">
                  <c:v>4.9000000000000004</c:v>
                </c:pt>
                <c:pt idx="38" formatCode="0.0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810-4CBA-A78A-6B662B5A50E6}"/>
            </c:ext>
          </c:extLst>
        </c:ser>
        <c:ser>
          <c:idx val="5"/>
          <c:order val="5"/>
          <c:tx>
            <c:strRef>
              <c:f>'Գծապատկեր Ն.3.3'!$G$1</c:f>
              <c:strCache>
                <c:ptCount val="1"/>
                <c:pt idx="0">
                  <c:v>Կոնսենսուս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strRef>
              <c:f>'Գծապատկեր Ն.3.3'!$A$3:$A$45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xVal>
          <c:yVal>
            <c:numRef>
              <c:f>'Գծապատկեր Ն.3.3'!$G$3:$G$45</c:f>
              <c:numCache>
                <c:formatCode>General</c:formatCode>
                <c:ptCount val="43"/>
                <c:pt idx="34" formatCode="0.0">
                  <c:v>5</c:v>
                </c:pt>
                <c:pt idx="38" formatCode="0.0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2764720"/>
        <c:axId val="672771248"/>
      </c:scatterChart>
      <c:catAx>
        <c:axId val="67276363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64176"/>
        <c:crosses val="autoZero"/>
        <c:auto val="1"/>
        <c:lblAlgn val="ctr"/>
        <c:lblOffset val="100"/>
        <c:noMultiLvlLbl val="0"/>
      </c:catAx>
      <c:valAx>
        <c:axId val="672764176"/>
        <c:scaling>
          <c:orientation val="minMax"/>
          <c:max val="16"/>
          <c:min val="-16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63632"/>
        <c:crosses val="autoZero"/>
        <c:crossBetween val="between"/>
        <c:majorUnit val="2"/>
      </c:valAx>
      <c:valAx>
        <c:axId val="672771248"/>
        <c:scaling>
          <c:orientation val="minMax"/>
          <c:max val="16"/>
          <c:min val="-16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64720"/>
        <c:crosses val="max"/>
        <c:crossBetween val="between"/>
        <c:majorUnit val="2"/>
      </c:valAx>
      <c:catAx>
        <c:axId val="672764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27712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1297734579201015"/>
          <c:y val="5.0798495286608097E-2"/>
          <c:w val="0.39119855350829819"/>
          <c:h val="0.135919311418743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30172075408903"/>
          <c:y val="5.252778524563876E-2"/>
          <c:w val="0.80351169288929292"/>
          <c:h val="0.72024564045487016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Ն.3.4'!$D$1</c:f>
              <c:strCache>
                <c:ptCount val="1"/>
              </c:strCache>
            </c:strRef>
          </c:tx>
          <c:spPr>
            <a:noFill/>
            <a:ln w="25400">
              <a:noFill/>
            </a:ln>
            <a:effectLst/>
          </c:spPr>
          <c:cat>
            <c:strRef>
              <c:extLst>
                <c:ext xmlns:c15="http://schemas.microsoft.com/office/drawing/2012/chart" uri="{02D57815-91ED-43cb-92C2-25804820EDAC}">
                  <c15:fullRef>
                    <c15:sqref>'Գծապատկեր Ն.3.4'!$A$2:$A$45</c15:sqref>
                  </c15:fullRef>
                </c:ext>
              </c:extLst>
              <c:f>'Գծապատկեր Ն.3.4'!$A$3:$A$45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'Գծապատկեր Ն.3.4'!$D$2:$D$45</c15:sqref>
                  </c15:fullRef>
                </c:ext>
              </c:extLst>
              <c:f>'Գծապատկեր Ն.3.4'!$D$3:$D$45</c:f>
              <c:numCache>
                <c:formatCode>General</c:formatCode>
                <c:ptCount val="43"/>
                <c:pt idx="30" formatCode="0.0">
                  <c:v>390.91</c:v>
                </c:pt>
                <c:pt idx="31" formatCode="0">
                  <c:v>389</c:v>
                </c:pt>
                <c:pt idx="32" formatCode="0">
                  <c:v>389</c:v>
                </c:pt>
                <c:pt idx="33" formatCode="0">
                  <c:v>385</c:v>
                </c:pt>
                <c:pt idx="34" formatCode="0">
                  <c:v>380</c:v>
                </c:pt>
                <c:pt idx="35" formatCode="0">
                  <c:v>385</c:v>
                </c:pt>
                <c:pt idx="36" formatCode="0">
                  <c:v>390</c:v>
                </c:pt>
                <c:pt idx="37" formatCode="0">
                  <c:v>390</c:v>
                </c:pt>
                <c:pt idx="38" formatCode="0">
                  <c:v>395</c:v>
                </c:pt>
                <c:pt idx="39" formatCode="0">
                  <c:v>395</c:v>
                </c:pt>
                <c:pt idx="40" formatCode="0">
                  <c:v>395</c:v>
                </c:pt>
                <c:pt idx="41" formatCode="0">
                  <c:v>395</c:v>
                </c:pt>
                <c:pt idx="42" formatCode="0">
                  <c:v>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2D-4131-BBB7-54F9D27075DC}"/>
            </c:ext>
          </c:extLst>
        </c:ser>
        <c:ser>
          <c:idx val="2"/>
          <c:order val="2"/>
          <c:tx>
            <c:strRef>
              <c:f>'Գծապատկեր Ն.3.4'!$E$1</c:f>
              <c:strCache>
                <c:ptCount val="1"/>
                <c:pt idx="0">
                  <c:v>Հարցման արդյունքների միջակայք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 w="25400">
              <a:noFill/>
            </a:ln>
            <a:effectLst/>
          </c:spPr>
          <c:cat>
            <c:strRef>
              <c:extLst>
                <c:ext xmlns:c15="http://schemas.microsoft.com/office/drawing/2012/chart" uri="{02D57815-91ED-43cb-92C2-25804820EDAC}">
                  <c15:fullRef>
                    <c15:sqref>'Գծապատկեր Ն.3.4'!$A$2:$A$45</c15:sqref>
                  </c15:fullRef>
                </c:ext>
              </c:extLst>
              <c:f>'Գծապատկեր Ն.3.4'!$A$3:$A$45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'Գծապատկեր Ն.3.4'!$E$2:$E$45</c15:sqref>
                  </c15:fullRef>
                </c:ext>
              </c:extLst>
              <c:f>'Գծապատկեր Ն.3.4'!$E$3:$E$45</c:f>
              <c:numCache>
                <c:formatCode>General</c:formatCode>
                <c:ptCount val="43"/>
                <c:pt idx="31" formatCode="0">
                  <c:v>21</c:v>
                </c:pt>
                <c:pt idx="32" formatCode="0">
                  <c:v>21</c:v>
                </c:pt>
                <c:pt idx="33" formatCode="0">
                  <c:v>25</c:v>
                </c:pt>
                <c:pt idx="34" formatCode="0">
                  <c:v>30</c:v>
                </c:pt>
                <c:pt idx="35" formatCode="0">
                  <c:v>30</c:v>
                </c:pt>
                <c:pt idx="36" formatCode="0">
                  <c:v>30</c:v>
                </c:pt>
                <c:pt idx="37" formatCode="0">
                  <c:v>30</c:v>
                </c:pt>
                <c:pt idx="38" formatCode="0">
                  <c:v>27.56000000000023</c:v>
                </c:pt>
                <c:pt idx="39" formatCode="0">
                  <c:v>35</c:v>
                </c:pt>
                <c:pt idx="40" formatCode="0">
                  <c:v>40</c:v>
                </c:pt>
                <c:pt idx="41" formatCode="0">
                  <c:v>45</c:v>
                </c:pt>
                <c:pt idx="42" formatCode="0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2D-4131-BBB7-54F9D2707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2771792"/>
        <c:axId val="672766352"/>
      </c:areaChart>
      <c:lineChart>
        <c:grouping val="standard"/>
        <c:varyColors val="0"/>
        <c:ser>
          <c:idx val="3"/>
          <c:order val="3"/>
          <c:tx>
            <c:strRef>
              <c:f>'Գծապատկեր Ն.3.4'!$B$1</c:f>
              <c:strCache>
                <c:ptCount val="1"/>
                <c:pt idx="0">
                  <c:v>Անվանական փոխարժեք (դրամ/դոլար)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'Գծապատկեր Ն.3.4'!$A$2:$A$45</c15:sqref>
                  </c15:fullRef>
                </c:ext>
              </c:extLst>
              <c:f>'Գծապատկեր Ն.3.4'!$A$3:$A$45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'Գծապատկեր Ն.3.4'!$B$2:$B$45</c15:sqref>
                  </c15:fullRef>
                </c:ext>
              </c:extLst>
              <c:f>'Գծապատկեր Ն.3.4'!$B$3:$B$45</c:f>
              <c:numCache>
                <c:formatCode>0.0</c:formatCode>
                <c:ptCount val="43"/>
                <c:pt idx="0">
                  <c:v>483.35999999999996</c:v>
                </c:pt>
                <c:pt idx="1">
                  <c:v>478.63000000000005</c:v>
                </c:pt>
                <c:pt idx="2">
                  <c:v>483.09333333333331</c:v>
                </c:pt>
                <c:pt idx="3">
                  <c:v>481.39333333333337</c:v>
                </c:pt>
                <c:pt idx="4">
                  <c:v>482.68666666666667</c:v>
                </c:pt>
                <c:pt idx="5">
                  <c:v>482.56</c:v>
                </c:pt>
                <c:pt idx="6">
                  <c:v>485.31</c:v>
                </c:pt>
                <c:pt idx="7">
                  <c:v>487.22666666666669</c:v>
                </c:pt>
                <c:pt idx="8">
                  <c:v>481.1033333333333</c:v>
                </c:pt>
                <c:pt idx="9">
                  <c:v>476.24333333333334</c:v>
                </c:pt>
                <c:pt idx="10">
                  <c:v>477.20666666666665</c:v>
                </c:pt>
                <c:pt idx="11">
                  <c:v>482.32</c:v>
                </c:pt>
                <c:pt idx="12">
                  <c:v>484.68333333333334</c:v>
                </c:pt>
                <c:pt idx="13">
                  <c:v>485.60999999999996</c:v>
                </c:pt>
                <c:pt idx="14">
                  <c:v>503.42333333333335</c:v>
                </c:pt>
                <c:pt idx="15">
                  <c:v>524.13666666666666</c:v>
                </c:pt>
                <c:pt idx="16">
                  <c:v>520.02</c:v>
                </c:pt>
                <c:pt idx="17">
                  <c:v>490.24</c:v>
                </c:pt>
                <c:pt idx="18">
                  <c:v>480.68333333333339</c:v>
                </c:pt>
                <c:pt idx="19">
                  <c:v>486.3966666666667</c:v>
                </c:pt>
                <c:pt idx="20">
                  <c:v>450.07333333333332</c:v>
                </c:pt>
                <c:pt idx="21">
                  <c:v>408.64333333333326</c:v>
                </c:pt>
                <c:pt idx="22">
                  <c:v>397.55</c:v>
                </c:pt>
                <c:pt idx="23">
                  <c:v>392.59333333333331</c:v>
                </c:pt>
                <c:pt idx="24">
                  <c:v>386.99</c:v>
                </c:pt>
                <c:pt idx="25">
                  <c:v>386.55</c:v>
                </c:pt>
                <c:pt idx="26">
                  <c:v>403.77333333333331</c:v>
                </c:pt>
                <c:pt idx="27">
                  <c:v>403.22</c:v>
                </c:pt>
                <c:pt idx="28">
                  <c:v>388.96</c:v>
                </c:pt>
                <c:pt idx="29">
                  <c:v>387.84</c:v>
                </c:pt>
                <c:pt idx="30">
                  <c:v>390.91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2D-4131-BBB7-54F9D2707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771792"/>
        <c:axId val="672766352"/>
      </c:lineChart>
      <c:lineChart>
        <c:grouping val="standard"/>
        <c:varyColors val="0"/>
        <c:ser>
          <c:idx val="0"/>
          <c:order val="0"/>
          <c:tx>
            <c:strRef>
              <c:f>'Գծապատկեր Ն.3.4'!$C$1</c:f>
              <c:strCache>
                <c:ptCount val="1"/>
                <c:pt idx="0">
                  <c:v>ԿԲ մակրո հարցում *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'Գծապատկեր Ն.3.4'!$A$2:$A$45</c15:sqref>
                  </c15:fullRef>
                </c:ext>
              </c:extLst>
              <c:f>'Գծապատկեր Ն.3.4'!$A$3:$A$45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'Գծապատկեր Ն.3.4'!$C$2:$C$45</c15:sqref>
                  </c15:fullRef>
                </c:ext>
              </c:extLst>
              <c:f>'Գծապատկեր Ն.3.4'!$C$3:$C$45</c:f>
              <c:numCache>
                <c:formatCode>General</c:formatCode>
                <c:ptCount val="43"/>
                <c:pt idx="30" formatCode="0.0">
                  <c:v>390.91</c:v>
                </c:pt>
                <c:pt idx="31" formatCode="0">
                  <c:v>397</c:v>
                </c:pt>
                <c:pt idx="32" formatCode="0">
                  <c:v>397</c:v>
                </c:pt>
                <c:pt idx="33" formatCode="0">
                  <c:v>400</c:v>
                </c:pt>
                <c:pt idx="34" formatCode="0">
                  <c:v>401</c:v>
                </c:pt>
                <c:pt idx="35" formatCode="0">
                  <c:v>405</c:v>
                </c:pt>
                <c:pt idx="36" formatCode="0">
                  <c:v>405</c:v>
                </c:pt>
                <c:pt idx="37" formatCode="0">
                  <c:v>405</c:v>
                </c:pt>
                <c:pt idx="38" formatCode="0">
                  <c:v>410</c:v>
                </c:pt>
                <c:pt idx="39" formatCode="0">
                  <c:v>410</c:v>
                </c:pt>
                <c:pt idx="40" formatCode="0">
                  <c:v>410</c:v>
                </c:pt>
                <c:pt idx="41" formatCode="0">
                  <c:v>410</c:v>
                </c:pt>
                <c:pt idx="42" formatCode="0">
                  <c:v>413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62D-4131-BBB7-54F9D2707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767440"/>
        <c:axId val="672766896"/>
      </c:lineChart>
      <c:catAx>
        <c:axId val="67277179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66352"/>
        <c:crosses val="autoZero"/>
        <c:auto val="1"/>
        <c:lblAlgn val="ctr"/>
        <c:lblOffset val="100"/>
        <c:noMultiLvlLbl val="0"/>
      </c:catAx>
      <c:valAx>
        <c:axId val="672766352"/>
        <c:scaling>
          <c:orientation val="minMax"/>
          <c:max val="550"/>
          <c:min val="3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71792"/>
        <c:crosses val="autoZero"/>
        <c:crossBetween val="midCat"/>
        <c:majorUnit val="25"/>
      </c:valAx>
      <c:valAx>
        <c:axId val="672766896"/>
        <c:scaling>
          <c:orientation val="minMax"/>
          <c:max val="550"/>
          <c:min val="3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67440"/>
        <c:crosses val="max"/>
        <c:crossBetween val="between"/>
        <c:majorUnit val="25"/>
      </c:valAx>
      <c:catAx>
        <c:axId val="6727674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27668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58305754866100457"/>
          <c:y val="6.0179131477785523E-2"/>
          <c:w val="0.29649031177229979"/>
          <c:h val="0.216586087222431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3.Զ.1'!$B$1</c:f>
              <c:strCache>
                <c:ptCount val="1"/>
                <c:pt idx="0">
                  <c:v>Դոլար/Ռուբլի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3.Զ.1'!$A$2:$A$296</c:f>
              <c:numCache>
                <c:formatCode>m/d/yyyy</c:formatCode>
                <c:ptCount val="295"/>
                <c:pt idx="0">
                  <c:v>45294</c:v>
                </c:pt>
                <c:pt idx="1">
                  <c:v>45295</c:v>
                </c:pt>
                <c:pt idx="2">
                  <c:v>45296</c:v>
                </c:pt>
                <c:pt idx="3">
                  <c:v>45299</c:v>
                </c:pt>
                <c:pt idx="4">
                  <c:v>45300</c:v>
                </c:pt>
                <c:pt idx="5">
                  <c:v>45301</c:v>
                </c:pt>
                <c:pt idx="6">
                  <c:v>45302</c:v>
                </c:pt>
                <c:pt idx="7">
                  <c:v>45303</c:v>
                </c:pt>
                <c:pt idx="8">
                  <c:v>45306</c:v>
                </c:pt>
                <c:pt idx="9">
                  <c:v>45307</c:v>
                </c:pt>
                <c:pt idx="10">
                  <c:v>45308</c:v>
                </c:pt>
                <c:pt idx="11">
                  <c:v>45309</c:v>
                </c:pt>
                <c:pt idx="12">
                  <c:v>45310</c:v>
                </c:pt>
                <c:pt idx="13">
                  <c:v>45313</c:v>
                </c:pt>
                <c:pt idx="14">
                  <c:v>45314</c:v>
                </c:pt>
                <c:pt idx="15">
                  <c:v>45315</c:v>
                </c:pt>
                <c:pt idx="16">
                  <c:v>45316</c:v>
                </c:pt>
                <c:pt idx="17">
                  <c:v>45317</c:v>
                </c:pt>
                <c:pt idx="18">
                  <c:v>45320</c:v>
                </c:pt>
                <c:pt idx="19">
                  <c:v>45321</c:v>
                </c:pt>
                <c:pt idx="20">
                  <c:v>45322</c:v>
                </c:pt>
                <c:pt idx="21">
                  <c:v>45323</c:v>
                </c:pt>
                <c:pt idx="22">
                  <c:v>45324</c:v>
                </c:pt>
                <c:pt idx="23">
                  <c:v>45327</c:v>
                </c:pt>
                <c:pt idx="24">
                  <c:v>45328</c:v>
                </c:pt>
                <c:pt idx="25">
                  <c:v>45329</c:v>
                </c:pt>
                <c:pt idx="26">
                  <c:v>45330</c:v>
                </c:pt>
                <c:pt idx="27">
                  <c:v>45331</c:v>
                </c:pt>
                <c:pt idx="28">
                  <c:v>45334</c:v>
                </c:pt>
                <c:pt idx="29">
                  <c:v>45335</c:v>
                </c:pt>
                <c:pt idx="30">
                  <c:v>45336</c:v>
                </c:pt>
                <c:pt idx="31">
                  <c:v>45337</c:v>
                </c:pt>
                <c:pt idx="32">
                  <c:v>45338</c:v>
                </c:pt>
                <c:pt idx="33">
                  <c:v>45341</c:v>
                </c:pt>
                <c:pt idx="34">
                  <c:v>45342</c:v>
                </c:pt>
                <c:pt idx="35">
                  <c:v>45343</c:v>
                </c:pt>
                <c:pt idx="36">
                  <c:v>45344</c:v>
                </c:pt>
                <c:pt idx="37">
                  <c:v>45348</c:v>
                </c:pt>
                <c:pt idx="38">
                  <c:v>45349</c:v>
                </c:pt>
                <c:pt idx="39">
                  <c:v>45350</c:v>
                </c:pt>
                <c:pt idx="40">
                  <c:v>45351</c:v>
                </c:pt>
                <c:pt idx="41">
                  <c:v>45352</c:v>
                </c:pt>
                <c:pt idx="42">
                  <c:v>45355</c:v>
                </c:pt>
                <c:pt idx="43">
                  <c:v>45356</c:v>
                </c:pt>
                <c:pt idx="44">
                  <c:v>45357</c:v>
                </c:pt>
                <c:pt idx="45">
                  <c:v>45358</c:v>
                </c:pt>
                <c:pt idx="46">
                  <c:v>45362</c:v>
                </c:pt>
                <c:pt idx="47">
                  <c:v>45363</c:v>
                </c:pt>
                <c:pt idx="48">
                  <c:v>45364</c:v>
                </c:pt>
                <c:pt idx="49">
                  <c:v>45365</c:v>
                </c:pt>
                <c:pt idx="50">
                  <c:v>45366</c:v>
                </c:pt>
                <c:pt idx="51">
                  <c:v>45369</c:v>
                </c:pt>
                <c:pt idx="52">
                  <c:v>45370</c:v>
                </c:pt>
                <c:pt idx="53">
                  <c:v>45371</c:v>
                </c:pt>
                <c:pt idx="54">
                  <c:v>45372</c:v>
                </c:pt>
                <c:pt idx="55">
                  <c:v>45373</c:v>
                </c:pt>
                <c:pt idx="56">
                  <c:v>45376</c:v>
                </c:pt>
                <c:pt idx="57">
                  <c:v>45377</c:v>
                </c:pt>
                <c:pt idx="58">
                  <c:v>45378</c:v>
                </c:pt>
                <c:pt idx="59">
                  <c:v>45379</c:v>
                </c:pt>
                <c:pt idx="60">
                  <c:v>45380</c:v>
                </c:pt>
                <c:pt idx="61">
                  <c:v>45383</c:v>
                </c:pt>
                <c:pt idx="62">
                  <c:v>45384</c:v>
                </c:pt>
                <c:pt idx="63">
                  <c:v>45385</c:v>
                </c:pt>
                <c:pt idx="64">
                  <c:v>45386</c:v>
                </c:pt>
                <c:pt idx="65">
                  <c:v>45387</c:v>
                </c:pt>
                <c:pt idx="66">
                  <c:v>45390</c:v>
                </c:pt>
                <c:pt idx="67">
                  <c:v>45391</c:v>
                </c:pt>
                <c:pt idx="68">
                  <c:v>45392</c:v>
                </c:pt>
                <c:pt idx="69">
                  <c:v>45393</c:v>
                </c:pt>
                <c:pt idx="70">
                  <c:v>45394</c:v>
                </c:pt>
                <c:pt idx="71">
                  <c:v>45397</c:v>
                </c:pt>
                <c:pt idx="72">
                  <c:v>45398</c:v>
                </c:pt>
                <c:pt idx="73">
                  <c:v>45399</c:v>
                </c:pt>
                <c:pt idx="74">
                  <c:v>45400</c:v>
                </c:pt>
                <c:pt idx="75">
                  <c:v>45401</c:v>
                </c:pt>
                <c:pt idx="76">
                  <c:v>45404</c:v>
                </c:pt>
                <c:pt idx="77">
                  <c:v>45405</c:v>
                </c:pt>
                <c:pt idx="78">
                  <c:v>45406</c:v>
                </c:pt>
                <c:pt idx="79">
                  <c:v>45407</c:v>
                </c:pt>
                <c:pt idx="80">
                  <c:v>45408</c:v>
                </c:pt>
                <c:pt idx="81">
                  <c:v>45411</c:v>
                </c:pt>
                <c:pt idx="82">
                  <c:v>45412</c:v>
                </c:pt>
                <c:pt idx="83">
                  <c:v>45414</c:v>
                </c:pt>
                <c:pt idx="84">
                  <c:v>45415</c:v>
                </c:pt>
                <c:pt idx="85">
                  <c:v>45418</c:v>
                </c:pt>
                <c:pt idx="86">
                  <c:v>45419</c:v>
                </c:pt>
                <c:pt idx="87">
                  <c:v>45420</c:v>
                </c:pt>
                <c:pt idx="88">
                  <c:v>45422</c:v>
                </c:pt>
                <c:pt idx="89">
                  <c:v>45425</c:v>
                </c:pt>
                <c:pt idx="90">
                  <c:v>45426</c:v>
                </c:pt>
                <c:pt idx="91">
                  <c:v>45427</c:v>
                </c:pt>
                <c:pt idx="92">
                  <c:v>45428</c:v>
                </c:pt>
                <c:pt idx="93">
                  <c:v>45429</c:v>
                </c:pt>
                <c:pt idx="94">
                  <c:v>45432</c:v>
                </c:pt>
                <c:pt idx="95">
                  <c:v>45433</c:v>
                </c:pt>
                <c:pt idx="96">
                  <c:v>45434</c:v>
                </c:pt>
                <c:pt idx="97">
                  <c:v>45435</c:v>
                </c:pt>
                <c:pt idx="98">
                  <c:v>45436</c:v>
                </c:pt>
                <c:pt idx="99">
                  <c:v>45439</c:v>
                </c:pt>
                <c:pt idx="100">
                  <c:v>45440</c:v>
                </c:pt>
                <c:pt idx="101">
                  <c:v>45441</c:v>
                </c:pt>
                <c:pt idx="102">
                  <c:v>45442</c:v>
                </c:pt>
                <c:pt idx="103">
                  <c:v>45443</c:v>
                </c:pt>
                <c:pt idx="104">
                  <c:v>45446</c:v>
                </c:pt>
                <c:pt idx="105">
                  <c:v>45447</c:v>
                </c:pt>
                <c:pt idx="106">
                  <c:v>45448</c:v>
                </c:pt>
                <c:pt idx="107">
                  <c:v>45449</c:v>
                </c:pt>
                <c:pt idx="108">
                  <c:v>45450</c:v>
                </c:pt>
                <c:pt idx="109">
                  <c:v>45453</c:v>
                </c:pt>
                <c:pt idx="110">
                  <c:v>45454</c:v>
                </c:pt>
                <c:pt idx="111">
                  <c:v>45456</c:v>
                </c:pt>
                <c:pt idx="112">
                  <c:v>45457</c:v>
                </c:pt>
                <c:pt idx="113">
                  <c:v>45460</c:v>
                </c:pt>
                <c:pt idx="114">
                  <c:v>45461</c:v>
                </c:pt>
                <c:pt idx="115">
                  <c:v>45462</c:v>
                </c:pt>
                <c:pt idx="116">
                  <c:v>45463</c:v>
                </c:pt>
                <c:pt idx="117">
                  <c:v>45464</c:v>
                </c:pt>
                <c:pt idx="118">
                  <c:v>45467</c:v>
                </c:pt>
                <c:pt idx="119">
                  <c:v>45468</c:v>
                </c:pt>
                <c:pt idx="120">
                  <c:v>45469</c:v>
                </c:pt>
                <c:pt idx="121">
                  <c:v>45470</c:v>
                </c:pt>
                <c:pt idx="122">
                  <c:v>45471</c:v>
                </c:pt>
                <c:pt idx="123">
                  <c:v>45474</c:v>
                </c:pt>
                <c:pt idx="124">
                  <c:v>45475</c:v>
                </c:pt>
                <c:pt idx="125">
                  <c:v>45476</c:v>
                </c:pt>
                <c:pt idx="126">
                  <c:v>45477</c:v>
                </c:pt>
                <c:pt idx="127">
                  <c:v>45478</c:v>
                </c:pt>
                <c:pt idx="128">
                  <c:v>45481</c:v>
                </c:pt>
                <c:pt idx="129">
                  <c:v>45482</c:v>
                </c:pt>
                <c:pt idx="130">
                  <c:v>45483</c:v>
                </c:pt>
                <c:pt idx="131">
                  <c:v>45484</c:v>
                </c:pt>
                <c:pt idx="132">
                  <c:v>45485</c:v>
                </c:pt>
                <c:pt idx="133">
                  <c:v>45488</c:v>
                </c:pt>
                <c:pt idx="134">
                  <c:v>45489</c:v>
                </c:pt>
                <c:pt idx="135">
                  <c:v>45490</c:v>
                </c:pt>
                <c:pt idx="136">
                  <c:v>45491</c:v>
                </c:pt>
                <c:pt idx="137">
                  <c:v>45492</c:v>
                </c:pt>
                <c:pt idx="138">
                  <c:v>45495</c:v>
                </c:pt>
                <c:pt idx="139">
                  <c:v>45496</c:v>
                </c:pt>
                <c:pt idx="140">
                  <c:v>45497</c:v>
                </c:pt>
                <c:pt idx="141">
                  <c:v>45498</c:v>
                </c:pt>
                <c:pt idx="142">
                  <c:v>45499</c:v>
                </c:pt>
                <c:pt idx="143">
                  <c:v>45502</c:v>
                </c:pt>
                <c:pt idx="144">
                  <c:v>45503</c:v>
                </c:pt>
                <c:pt idx="145">
                  <c:v>45504</c:v>
                </c:pt>
                <c:pt idx="146">
                  <c:v>45505</c:v>
                </c:pt>
                <c:pt idx="147">
                  <c:v>45506</c:v>
                </c:pt>
                <c:pt idx="148">
                  <c:v>45509</c:v>
                </c:pt>
                <c:pt idx="149">
                  <c:v>45510</c:v>
                </c:pt>
                <c:pt idx="150">
                  <c:v>45511</c:v>
                </c:pt>
                <c:pt idx="151">
                  <c:v>45512</c:v>
                </c:pt>
                <c:pt idx="152">
                  <c:v>45513</c:v>
                </c:pt>
                <c:pt idx="153">
                  <c:v>45516</c:v>
                </c:pt>
                <c:pt idx="154">
                  <c:v>45517</c:v>
                </c:pt>
                <c:pt idx="155">
                  <c:v>45518</c:v>
                </c:pt>
                <c:pt idx="156">
                  <c:v>45519</c:v>
                </c:pt>
                <c:pt idx="157">
                  <c:v>45520</c:v>
                </c:pt>
                <c:pt idx="158">
                  <c:v>45523</c:v>
                </c:pt>
                <c:pt idx="159">
                  <c:v>45524</c:v>
                </c:pt>
                <c:pt idx="160">
                  <c:v>45525</c:v>
                </c:pt>
                <c:pt idx="161">
                  <c:v>45526</c:v>
                </c:pt>
                <c:pt idx="162">
                  <c:v>45527</c:v>
                </c:pt>
                <c:pt idx="163">
                  <c:v>45530</c:v>
                </c:pt>
                <c:pt idx="164">
                  <c:v>45531</c:v>
                </c:pt>
                <c:pt idx="165">
                  <c:v>45532</c:v>
                </c:pt>
                <c:pt idx="166">
                  <c:v>45533</c:v>
                </c:pt>
                <c:pt idx="167">
                  <c:v>45534</c:v>
                </c:pt>
                <c:pt idx="168">
                  <c:v>45537</c:v>
                </c:pt>
                <c:pt idx="169">
                  <c:v>45538</c:v>
                </c:pt>
                <c:pt idx="170">
                  <c:v>45539</c:v>
                </c:pt>
                <c:pt idx="171">
                  <c:v>45540</c:v>
                </c:pt>
                <c:pt idx="172">
                  <c:v>45541</c:v>
                </c:pt>
                <c:pt idx="173">
                  <c:v>45544</c:v>
                </c:pt>
                <c:pt idx="174">
                  <c:v>45545</c:v>
                </c:pt>
                <c:pt idx="175">
                  <c:v>45546</c:v>
                </c:pt>
                <c:pt idx="176">
                  <c:v>45547</c:v>
                </c:pt>
                <c:pt idx="177">
                  <c:v>45548</c:v>
                </c:pt>
                <c:pt idx="178">
                  <c:v>45551</c:v>
                </c:pt>
                <c:pt idx="179">
                  <c:v>45552</c:v>
                </c:pt>
                <c:pt idx="180">
                  <c:v>45553</c:v>
                </c:pt>
                <c:pt idx="181">
                  <c:v>45554</c:v>
                </c:pt>
                <c:pt idx="182">
                  <c:v>45555</c:v>
                </c:pt>
                <c:pt idx="183">
                  <c:v>45558</c:v>
                </c:pt>
                <c:pt idx="184">
                  <c:v>45559</c:v>
                </c:pt>
                <c:pt idx="185">
                  <c:v>45560</c:v>
                </c:pt>
                <c:pt idx="186">
                  <c:v>45561</c:v>
                </c:pt>
                <c:pt idx="187">
                  <c:v>45562</c:v>
                </c:pt>
                <c:pt idx="188">
                  <c:v>45565</c:v>
                </c:pt>
                <c:pt idx="189">
                  <c:v>45566</c:v>
                </c:pt>
                <c:pt idx="190">
                  <c:v>45567</c:v>
                </c:pt>
                <c:pt idx="191">
                  <c:v>45568</c:v>
                </c:pt>
                <c:pt idx="192">
                  <c:v>45569</c:v>
                </c:pt>
                <c:pt idx="193">
                  <c:v>45572</c:v>
                </c:pt>
                <c:pt idx="194">
                  <c:v>45573</c:v>
                </c:pt>
                <c:pt idx="195">
                  <c:v>45574</c:v>
                </c:pt>
                <c:pt idx="196">
                  <c:v>45575</c:v>
                </c:pt>
                <c:pt idx="197">
                  <c:v>45576</c:v>
                </c:pt>
                <c:pt idx="198">
                  <c:v>45579</c:v>
                </c:pt>
                <c:pt idx="199">
                  <c:v>45580</c:v>
                </c:pt>
                <c:pt idx="200">
                  <c:v>45581</c:v>
                </c:pt>
                <c:pt idx="201">
                  <c:v>45582</c:v>
                </c:pt>
                <c:pt idx="202">
                  <c:v>45583</c:v>
                </c:pt>
                <c:pt idx="203">
                  <c:v>45586</c:v>
                </c:pt>
                <c:pt idx="204">
                  <c:v>45587</c:v>
                </c:pt>
                <c:pt idx="205">
                  <c:v>45588</c:v>
                </c:pt>
                <c:pt idx="206">
                  <c:v>45589</c:v>
                </c:pt>
                <c:pt idx="207">
                  <c:v>45590</c:v>
                </c:pt>
                <c:pt idx="208">
                  <c:v>45593</c:v>
                </c:pt>
                <c:pt idx="209">
                  <c:v>45594</c:v>
                </c:pt>
                <c:pt idx="210">
                  <c:v>45595</c:v>
                </c:pt>
                <c:pt idx="211">
                  <c:v>45596</c:v>
                </c:pt>
                <c:pt idx="212">
                  <c:v>45597</c:v>
                </c:pt>
                <c:pt idx="213">
                  <c:v>45601</c:v>
                </c:pt>
                <c:pt idx="214">
                  <c:v>45602</c:v>
                </c:pt>
                <c:pt idx="215">
                  <c:v>45603</c:v>
                </c:pt>
                <c:pt idx="216">
                  <c:v>45604</c:v>
                </c:pt>
                <c:pt idx="217">
                  <c:v>45607</c:v>
                </c:pt>
                <c:pt idx="218">
                  <c:v>45608</c:v>
                </c:pt>
                <c:pt idx="219">
                  <c:v>45609</c:v>
                </c:pt>
                <c:pt idx="220">
                  <c:v>45610</c:v>
                </c:pt>
                <c:pt idx="221">
                  <c:v>45611</c:v>
                </c:pt>
                <c:pt idx="222">
                  <c:v>45614</c:v>
                </c:pt>
                <c:pt idx="223">
                  <c:v>45615</c:v>
                </c:pt>
                <c:pt idx="224">
                  <c:v>45616</c:v>
                </c:pt>
                <c:pt idx="225">
                  <c:v>45617</c:v>
                </c:pt>
                <c:pt idx="226">
                  <c:v>45618</c:v>
                </c:pt>
                <c:pt idx="227">
                  <c:v>45621</c:v>
                </c:pt>
                <c:pt idx="228">
                  <c:v>45622</c:v>
                </c:pt>
                <c:pt idx="229">
                  <c:v>45623</c:v>
                </c:pt>
                <c:pt idx="230">
                  <c:v>45624</c:v>
                </c:pt>
                <c:pt idx="231">
                  <c:v>45625</c:v>
                </c:pt>
                <c:pt idx="232">
                  <c:v>45628</c:v>
                </c:pt>
                <c:pt idx="233">
                  <c:v>45629</c:v>
                </c:pt>
                <c:pt idx="234">
                  <c:v>45630</c:v>
                </c:pt>
                <c:pt idx="235">
                  <c:v>45631</c:v>
                </c:pt>
                <c:pt idx="236">
                  <c:v>45632</c:v>
                </c:pt>
                <c:pt idx="237">
                  <c:v>45635</c:v>
                </c:pt>
                <c:pt idx="238">
                  <c:v>45636</c:v>
                </c:pt>
                <c:pt idx="239">
                  <c:v>45637</c:v>
                </c:pt>
                <c:pt idx="240">
                  <c:v>45638</c:v>
                </c:pt>
                <c:pt idx="241">
                  <c:v>45639</c:v>
                </c:pt>
                <c:pt idx="242">
                  <c:v>45642</c:v>
                </c:pt>
                <c:pt idx="243">
                  <c:v>45643</c:v>
                </c:pt>
                <c:pt idx="244">
                  <c:v>45644</c:v>
                </c:pt>
                <c:pt idx="245">
                  <c:v>45645</c:v>
                </c:pt>
                <c:pt idx="246">
                  <c:v>45646</c:v>
                </c:pt>
                <c:pt idx="247">
                  <c:v>45649</c:v>
                </c:pt>
                <c:pt idx="248">
                  <c:v>45650</c:v>
                </c:pt>
                <c:pt idx="249">
                  <c:v>45651</c:v>
                </c:pt>
                <c:pt idx="250">
                  <c:v>45652</c:v>
                </c:pt>
                <c:pt idx="251">
                  <c:v>45653</c:v>
                </c:pt>
                <c:pt idx="252">
                  <c:v>45656</c:v>
                </c:pt>
                <c:pt idx="253">
                  <c:v>45660</c:v>
                </c:pt>
                <c:pt idx="254">
                  <c:v>45663</c:v>
                </c:pt>
                <c:pt idx="255">
                  <c:v>45665</c:v>
                </c:pt>
                <c:pt idx="256">
                  <c:v>45666</c:v>
                </c:pt>
                <c:pt idx="257">
                  <c:v>45667</c:v>
                </c:pt>
                <c:pt idx="258">
                  <c:v>45670</c:v>
                </c:pt>
                <c:pt idx="259">
                  <c:v>45671</c:v>
                </c:pt>
                <c:pt idx="260">
                  <c:v>45672</c:v>
                </c:pt>
                <c:pt idx="261">
                  <c:v>45673</c:v>
                </c:pt>
                <c:pt idx="262">
                  <c:v>45674</c:v>
                </c:pt>
                <c:pt idx="263">
                  <c:v>45677</c:v>
                </c:pt>
                <c:pt idx="264">
                  <c:v>45678</c:v>
                </c:pt>
                <c:pt idx="265">
                  <c:v>45679</c:v>
                </c:pt>
                <c:pt idx="266">
                  <c:v>45680</c:v>
                </c:pt>
                <c:pt idx="267">
                  <c:v>45681</c:v>
                </c:pt>
                <c:pt idx="268">
                  <c:v>45684</c:v>
                </c:pt>
                <c:pt idx="269">
                  <c:v>45685</c:v>
                </c:pt>
                <c:pt idx="270">
                  <c:v>45686</c:v>
                </c:pt>
                <c:pt idx="271">
                  <c:v>45687</c:v>
                </c:pt>
                <c:pt idx="272">
                  <c:v>45688</c:v>
                </c:pt>
                <c:pt idx="273">
                  <c:v>45691</c:v>
                </c:pt>
                <c:pt idx="274">
                  <c:v>45692</c:v>
                </c:pt>
                <c:pt idx="275">
                  <c:v>45693</c:v>
                </c:pt>
                <c:pt idx="276">
                  <c:v>45694</c:v>
                </c:pt>
                <c:pt idx="277">
                  <c:v>45695</c:v>
                </c:pt>
                <c:pt idx="278">
                  <c:v>45698</c:v>
                </c:pt>
                <c:pt idx="279">
                  <c:v>45699</c:v>
                </c:pt>
                <c:pt idx="280">
                  <c:v>45700</c:v>
                </c:pt>
                <c:pt idx="281">
                  <c:v>45701</c:v>
                </c:pt>
                <c:pt idx="282">
                  <c:v>45702</c:v>
                </c:pt>
                <c:pt idx="283">
                  <c:v>45705</c:v>
                </c:pt>
                <c:pt idx="284">
                  <c:v>45706</c:v>
                </c:pt>
                <c:pt idx="285">
                  <c:v>45707</c:v>
                </c:pt>
                <c:pt idx="286">
                  <c:v>45708</c:v>
                </c:pt>
                <c:pt idx="287">
                  <c:v>45709</c:v>
                </c:pt>
                <c:pt idx="288">
                  <c:v>45712</c:v>
                </c:pt>
                <c:pt idx="289">
                  <c:v>45713</c:v>
                </c:pt>
                <c:pt idx="290">
                  <c:v>45714</c:v>
                </c:pt>
                <c:pt idx="291">
                  <c:v>45715</c:v>
                </c:pt>
                <c:pt idx="292">
                  <c:v>45716</c:v>
                </c:pt>
                <c:pt idx="293">
                  <c:v>45718</c:v>
                </c:pt>
                <c:pt idx="294">
                  <c:v>45719</c:v>
                </c:pt>
              </c:numCache>
            </c:numRef>
          </c:cat>
          <c:val>
            <c:numRef>
              <c:f>'Գծապատկեր 3.Զ.1'!$B$2:$B$296</c:f>
              <c:numCache>
                <c:formatCode>General</c:formatCode>
                <c:ptCount val="295"/>
                <c:pt idx="0">
                  <c:v>91.995500000000007</c:v>
                </c:pt>
                <c:pt idx="1">
                  <c:v>91.345500000000001</c:v>
                </c:pt>
                <c:pt idx="2">
                  <c:v>90.920500000000004</c:v>
                </c:pt>
                <c:pt idx="3">
                  <c:v>90.897999999999996</c:v>
                </c:pt>
                <c:pt idx="4">
                  <c:v>89.632999999999996</c:v>
                </c:pt>
                <c:pt idx="5">
                  <c:v>89.378</c:v>
                </c:pt>
                <c:pt idx="6">
                  <c:v>88.495500000000007</c:v>
                </c:pt>
                <c:pt idx="7">
                  <c:v>87.956000000000003</c:v>
                </c:pt>
                <c:pt idx="8">
                  <c:v>87.720500000000001</c:v>
                </c:pt>
                <c:pt idx="9">
                  <c:v>88.095500000000001</c:v>
                </c:pt>
                <c:pt idx="10">
                  <c:v>88.620500000000007</c:v>
                </c:pt>
                <c:pt idx="11">
                  <c:v>89.420500000000004</c:v>
                </c:pt>
                <c:pt idx="12">
                  <c:v>88.170500000000004</c:v>
                </c:pt>
                <c:pt idx="13">
                  <c:v>87.995500000000007</c:v>
                </c:pt>
                <c:pt idx="14">
                  <c:v>88.869200000000006</c:v>
                </c:pt>
                <c:pt idx="15">
                  <c:v>88.745500000000007</c:v>
                </c:pt>
                <c:pt idx="16">
                  <c:v>89.020499999999998</c:v>
                </c:pt>
                <c:pt idx="17">
                  <c:v>89.745500000000007</c:v>
                </c:pt>
                <c:pt idx="18">
                  <c:v>89.270499999999998</c:v>
                </c:pt>
                <c:pt idx="19">
                  <c:v>89.570499999999996</c:v>
                </c:pt>
                <c:pt idx="20">
                  <c:v>89.945499999999996</c:v>
                </c:pt>
                <c:pt idx="21">
                  <c:v>90.415499999999994</c:v>
                </c:pt>
                <c:pt idx="22">
                  <c:v>90.995500000000007</c:v>
                </c:pt>
                <c:pt idx="23">
                  <c:v>90.545500000000004</c:v>
                </c:pt>
                <c:pt idx="24">
                  <c:v>90.515000000000001</c:v>
                </c:pt>
                <c:pt idx="25">
                  <c:v>91.595500000000001</c:v>
                </c:pt>
                <c:pt idx="26">
                  <c:v>91.170500000000004</c:v>
                </c:pt>
                <c:pt idx="27">
                  <c:v>90.995500000000007</c:v>
                </c:pt>
                <c:pt idx="28">
                  <c:v>91.220500000000001</c:v>
                </c:pt>
                <c:pt idx="29">
                  <c:v>91.495500000000007</c:v>
                </c:pt>
                <c:pt idx="30">
                  <c:v>91.645499999999998</c:v>
                </c:pt>
                <c:pt idx="31">
                  <c:v>92.270499999999998</c:v>
                </c:pt>
                <c:pt idx="32">
                  <c:v>91.995500000000007</c:v>
                </c:pt>
                <c:pt idx="33">
                  <c:v>92.345500000000001</c:v>
                </c:pt>
                <c:pt idx="34">
                  <c:v>92.105999999999995</c:v>
                </c:pt>
                <c:pt idx="35">
                  <c:v>91.995500000000007</c:v>
                </c:pt>
                <c:pt idx="36">
                  <c:v>93.045500000000004</c:v>
                </c:pt>
                <c:pt idx="37">
                  <c:v>91.873999999999995</c:v>
                </c:pt>
                <c:pt idx="38">
                  <c:v>92.020499999999998</c:v>
                </c:pt>
                <c:pt idx="39">
                  <c:v>91.545500000000004</c:v>
                </c:pt>
                <c:pt idx="40">
                  <c:v>91.495500000000007</c:v>
                </c:pt>
                <c:pt idx="41">
                  <c:v>91.696700000000007</c:v>
                </c:pt>
                <c:pt idx="42">
                  <c:v>91.218000000000004</c:v>
                </c:pt>
                <c:pt idx="43">
                  <c:v>90.970500000000001</c:v>
                </c:pt>
                <c:pt idx="44">
                  <c:v>90.750500000000002</c:v>
                </c:pt>
                <c:pt idx="45">
                  <c:v>90.645499999999998</c:v>
                </c:pt>
                <c:pt idx="46">
                  <c:v>90.995500000000007</c:v>
                </c:pt>
                <c:pt idx="47">
                  <c:v>91.685500000000005</c:v>
                </c:pt>
                <c:pt idx="48">
                  <c:v>91.345500000000001</c:v>
                </c:pt>
                <c:pt idx="49">
                  <c:v>91.520499999999998</c:v>
                </c:pt>
                <c:pt idx="50">
                  <c:v>92.520499999999998</c:v>
                </c:pt>
                <c:pt idx="51">
                  <c:v>91.441999999999993</c:v>
                </c:pt>
                <c:pt idx="52">
                  <c:v>92.242999999999995</c:v>
                </c:pt>
                <c:pt idx="53">
                  <c:v>92.245500000000007</c:v>
                </c:pt>
                <c:pt idx="54">
                  <c:v>91.870500000000007</c:v>
                </c:pt>
                <c:pt idx="55">
                  <c:v>92.120500000000007</c:v>
                </c:pt>
                <c:pt idx="56">
                  <c:v>92.895499999999998</c:v>
                </c:pt>
                <c:pt idx="57">
                  <c:v>92.470500000000001</c:v>
                </c:pt>
                <c:pt idx="58">
                  <c:v>92.445499999999996</c:v>
                </c:pt>
                <c:pt idx="59">
                  <c:v>92.322999999999993</c:v>
                </c:pt>
                <c:pt idx="60">
                  <c:v>92.570499999999996</c:v>
                </c:pt>
                <c:pt idx="61">
                  <c:v>92.282499999999999</c:v>
                </c:pt>
                <c:pt idx="62">
                  <c:v>92.470500000000001</c:v>
                </c:pt>
                <c:pt idx="63">
                  <c:v>92.295500000000004</c:v>
                </c:pt>
                <c:pt idx="64">
                  <c:v>92.245500000000007</c:v>
                </c:pt>
                <c:pt idx="65">
                  <c:v>92.507999999999996</c:v>
                </c:pt>
                <c:pt idx="66">
                  <c:v>92.620500000000007</c:v>
                </c:pt>
                <c:pt idx="67">
                  <c:v>92.895499999999998</c:v>
                </c:pt>
                <c:pt idx="68">
                  <c:v>93.295500000000004</c:v>
                </c:pt>
                <c:pt idx="69">
                  <c:v>92.867000000000004</c:v>
                </c:pt>
                <c:pt idx="70">
                  <c:v>93.295500000000004</c:v>
                </c:pt>
                <c:pt idx="71">
                  <c:v>93.495500000000007</c:v>
                </c:pt>
                <c:pt idx="72">
                  <c:v>94.145499999999998</c:v>
                </c:pt>
                <c:pt idx="73">
                  <c:v>94.070499999999996</c:v>
                </c:pt>
                <c:pt idx="74">
                  <c:v>93.795000000000002</c:v>
                </c:pt>
                <c:pt idx="75">
                  <c:v>93.020499999999998</c:v>
                </c:pt>
                <c:pt idx="76">
                  <c:v>93.432000000000002</c:v>
                </c:pt>
                <c:pt idx="77">
                  <c:v>93.195499999999996</c:v>
                </c:pt>
                <c:pt idx="78">
                  <c:v>92.295699999999997</c:v>
                </c:pt>
                <c:pt idx="79">
                  <c:v>92.215500000000006</c:v>
                </c:pt>
                <c:pt idx="80">
                  <c:v>91.875500000000002</c:v>
                </c:pt>
                <c:pt idx="81">
                  <c:v>93.320499999999996</c:v>
                </c:pt>
                <c:pt idx="82">
                  <c:v>93.445499999999996</c:v>
                </c:pt>
                <c:pt idx="83">
                  <c:v>91.120500000000007</c:v>
                </c:pt>
                <c:pt idx="84">
                  <c:v>90.879000000000005</c:v>
                </c:pt>
                <c:pt idx="85">
                  <c:v>91.072999999999993</c:v>
                </c:pt>
                <c:pt idx="86">
                  <c:v>91.445499999999996</c:v>
                </c:pt>
                <c:pt idx="87">
                  <c:v>91.621799999999993</c:v>
                </c:pt>
                <c:pt idx="88">
                  <c:v>92.670500000000004</c:v>
                </c:pt>
                <c:pt idx="89">
                  <c:v>91.595500000000001</c:v>
                </c:pt>
                <c:pt idx="90">
                  <c:v>91.320499999999996</c:v>
                </c:pt>
                <c:pt idx="91">
                  <c:v>90.745999999999995</c:v>
                </c:pt>
                <c:pt idx="92">
                  <c:v>90.870500000000007</c:v>
                </c:pt>
                <c:pt idx="93">
                  <c:v>90.995500000000007</c:v>
                </c:pt>
                <c:pt idx="94">
                  <c:v>90.662999999999997</c:v>
                </c:pt>
                <c:pt idx="95">
                  <c:v>90.220500000000001</c:v>
                </c:pt>
                <c:pt idx="96">
                  <c:v>90.195499999999996</c:v>
                </c:pt>
                <c:pt idx="97">
                  <c:v>91.620500000000007</c:v>
                </c:pt>
                <c:pt idx="98">
                  <c:v>89.595500000000001</c:v>
                </c:pt>
                <c:pt idx="99">
                  <c:v>88.945499999999996</c:v>
                </c:pt>
                <c:pt idx="100">
                  <c:v>88.570499999999996</c:v>
                </c:pt>
                <c:pt idx="101">
                  <c:v>89.570499999999996</c:v>
                </c:pt>
                <c:pt idx="102">
                  <c:v>90.395499999999998</c:v>
                </c:pt>
                <c:pt idx="103">
                  <c:v>90.375500000000002</c:v>
                </c:pt>
                <c:pt idx="104">
                  <c:v>89.320499999999996</c:v>
                </c:pt>
                <c:pt idx="105">
                  <c:v>88.533000000000001</c:v>
                </c:pt>
                <c:pt idx="106">
                  <c:v>89.045500000000004</c:v>
                </c:pt>
                <c:pt idx="107">
                  <c:v>89.31</c:v>
                </c:pt>
                <c:pt idx="108">
                  <c:v>88.632999999999996</c:v>
                </c:pt>
                <c:pt idx="109">
                  <c:v>88.870500000000007</c:v>
                </c:pt>
                <c:pt idx="110">
                  <c:v>89.245500000000007</c:v>
                </c:pt>
                <c:pt idx="111">
                  <c:v>87.870500000000007</c:v>
                </c:pt>
                <c:pt idx="112">
                  <c:v>89.611800000000002</c:v>
                </c:pt>
                <c:pt idx="113">
                  <c:v>88.720500000000001</c:v>
                </c:pt>
                <c:pt idx="114">
                  <c:v>85.370500000000007</c:v>
                </c:pt>
                <c:pt idx="115">
                  <c:v>82.634</c:v>
                </c:pt>
                <c:pt idx="116">
                  <c:v>87.245500000000007</c:v>
                </c:pt>
                <c:pt idx="117">
                  <c:v>89.070499999999996</c:v>
                </c:pt>
                <c:pt idx="118">
                  <c:v>87.995500000000007</c:v>
                </c:pt>
                <c:pt idx="119">
                  <c:v>88.245500000000007</c:v>
                </c:pt>
                <c:pt idx="120">
                  <c:v>88.245500000000007</c:v>
                </c:pt>
                <c:pt idx="121">
                  <c:v>84.995500000000007</c:v>
                </c:pt>
                <c:pt idx="122">
                  <c:v>85.745500000000007</c:v>
                </c:pt>
                <c:pt idx="123">
                  <c:v>86.745500000000007</c:v>
                </c:pt>
                <c:pt idx="124">
                  <c:v>87.845500000000001</c:v>
                </c:pt>
                <c:pt idx="125">
                  <c:v>87.845500000000001</c:v>
                </c:pt>
                <c:pt idx="126">
                  <c:v>88.995500000000007</c:v>
                </c:pt>
                <c:pt idx="127">
                  <c:v>87.995500000000007</c:v>
                </c:pt>
                <c:pt idx="128">
                  <c:v>86.620500000000007</c:v>
                </c:pt>
                <c:pt idx="129">
                  <c:v>86.495500000000007</c:v>
                </c:pt>
                <c:pt idx="130">
                  <c:v>88.345500000000001</c:v>
                </c:pt>
                <c:pt idx="131">
                  <c:v>86.995500000000007</c:v>
                </c:pt>
                <c:pt idx="132">
                  <c:v>87.870500000000007</c:v>
                </c:pt>
                <c:pt idx="133">
                  <c:v>88.345500000000001</c:v>
                </c:pt>
                <c:pt idx="134">
                  <c:v>88.395499999999998</c:v>
                </c:pt>
                <c:pt idx="135">
                  <c:v>88.495500000000007</c:v>
                </c:pt>
                <c:pt idx="136">
                  <c:v>88.395499999999998</c:v>
                </c:pt>
                <c:pt idx="137">
                  <c:v>87.695499999999996</c:v>
                </c:pt>
                <c:pt idx="138">
                  <c:v>87.845500000000001</c:v>
                </c:pt>
                <c:pt idx="139">
                  <c:v>87.845500000000001</c:v>
                </c:pt>
                <c:pt idx="140">
                  <c:v>86.240499999999997</c:v>
                </c:pt>
                <c:pt idx="141">
                  <c:v>84.995500000000007</c:v>
                </c:pt>
                <c:pt idx="142">
                  <c:v>86.095500000000001</c:v>
                </c:pt>
                <c:pt idx="143">
                  <c:v>86.395499999999998</c:v>
                </c:pt>
                <c:pt idx="144">
                  <c:v>85.745500000000007</c:v>
                </c:pt>
                <c:pt idx="145">
                  <c:v>86.15</c:v>
                </c:pt>
                <c:pt idx="146">
                  <c:v>85.495500000000007</c:v>
                </c:pt>
                <c:pt idx="147">
                  <c:v>85.495500000000007</c:v>
                </c:pt>
                <c:pt idx="148">
                  <c:v>84.870500000000007</c:v>
                </c:pt>
                <c:pt idx="149">
                  <c:v>85.670500000000004</c:v>
                </c:pt>
                <c:pt idx="150">
                  <c:v>85.770499999999998</c:v>
                </c:pt>
                <c:pt idx="151">
                  <c:v>86.7</c:v>
                </c:pt>
                <c:pt idx="152">
                  <c:v>88.595500000000001</c:v>
                </c:pt>
                <c:pt idx="153">
                  <c:v>90.995500000000007</c:v>
                </c:pt>
                <c:pt idx="154">
                  <c:v>90.495500000000007</c:v>
                </c:pt>
                <c:pt idx="155">
                  <c:v>89.795500000000004</c:v>
                </c:pt>
                <c:pt idx="156">
                  <c:v>88.870500000000007</c:v>
                </c:pt>
                <c:pt idx="157">
                  <c:v>89.445499999999996</c:v>
                </c:pt>
                <c:pt idx="158">
                  <c:v>89.820499999999996</c:v>
                </c:pt>
                <c:pt idx="159">
                  <c:v>91.145499999999998</c:v>
                </c:pt>
                <c:pt idx="160">
                  <c:v>91.495500000000007</c:v>
                </c:pt>
                <c:pt idx="161">
                  <c:v>91.3</c:v>
                </c:pt>
                <c:pt idx="162">
                  <c:v>91.495500000000007</c:v>
                </c:pt>
                <c:pt idx="163">
                  <c:v>91.995500000000007</c:v>
                </c:pt>
                <c:pt idx="164">
                  <c:v>91.495500000000007</c:v>
                </c:pt>
                <c:pt idx="165">
                  <c:v>91.495500000000007</c:v>
                </c:pt>
                <c:pt idx="166">
                  <c:v>91.995500000000007</c:v>
                </c:pt>
                <c:pt idx="167">
                  <c:v>90.645499999999998</c:v>
                </c:pt>
                <c:pt idx="168">
                  <c:v>89.795500000000004</c:v>
                </c:pt>
                <c:pt idx="169">
                  <c:v>87.791200000000003</c:v>
                </c:pt>
                <c:pt idx="170">
                  <c:v>87.496799999999993</c:v>
                </c:pt>
                <c:pt idx="171">
                  <c:v>88.245500000000007</c:v>
                </c:pt>
                <c:pt idx="172">
                  <c:v>90.345500000000001</c:v>
                </c:pt>
                <c:pt idx="173">
                  <c:v>90.545500000000004</c:v>
                </c:pt>
                <c:pt idx="174">
                  <c:v>90.995500000000007</c:v>
                </c:pt>
                <c:pt idx="175">
                  <c:v>91.570499999999996</c:v>
                </c:pt>
                <c:pt idx="176">
                  <c:v>89.195499999999996</c:v>
                </c:pt>
                <c:pt idx="177">
                  <c:v>89.995500000000007</c:v>
                </c:pt>
                <c:pt idx="178">
                  <c:v>91.395499999999998</c:v>
                </c:pt>
                <c:pt idx="179">
                  <c:v>91.495500000000007</c:v>
                </c:pt>
                <c:pt idx="180">
                  <c:v>93.620500000000007</c:v>
                </c:pt>
                <c:pt idx="181">
                  <c:v>92.170500000000004</c:v>
                </c:pt>
                <c:pt idx="182">
                  <c:v>92.345500000000001</c:v>
                </c:pt>
                <c:pt idx="183">
                  <c:v>91.470500000000001</c:v>
                </c:pt>
                <c:pt idx="184">
                  <c:v>92.795500000000004</c:v>
                </c:pt>
                <c:pt idx="185">
                  <c:v>92.495500000000007</c:v>
                </c:pt>
                <c:pt idx="186">
                  <c:v>92.613</c:v>
                </c:pt>
                <c:pt idx="187">
                  <c:v>94.320499999999996</c:v>
                </c:pt>
                <c:pt idx="188">
                  <c:v>92.995500000000007</c:v>
                </c:pt>
                <c:pt idx="189">
                  <c:v>95.845500000000001</c:v>
                </c:pt>
                <c:pt idx="190">
                  <c:v>95.645499999999998</c:v>
                </c:pt>
                <c:pt idx="191">
                  <c:v>94.745500000000007</c:v>
                </c:pt>
                <c:pt idx="192">
                  <c:v>94.995500000000007</c:v>
                </c:pt>
                <c:pt idx="193">
                  <c:v>96.195499999999996</c:v>
                </c:pt>
                <c:pt idx="194">
                  <c:v>96.745500000000007</c:v>
                </c:pt>
                <c:pt idx="195">
                  <c:v>96.995500000000007</c:v>
                </c:pt>
                <c:pt idx="196">
                  <c:v>96.595500000000001</c:v>
                </c:pt>
                <c:pt idx="197">
                  <c:v>95.795500000000004</c:v>
                </c:pt>
                <c:pt idx="198">
                  <c:v>95.595500000000001</c:v>
                </c:pt>
                <c:pt idx="199">
                  <c:v>96.7</c:v>
                </c:pt>
                <c:pt idx="200">
                  <c:v>96.7</c:v>
                </c:pt>
                <c:pt idx="201">
                  <c:v>96.7</c:v>
                </c:pt>
                <c:pt idx="202">
                  <c:v>96.7</c:v>
                </c:pt>
                <c:pt idx="203">
                  <c:v>96.795500000000004</c:v>
                </c:pt>
                <c:pt idx="204">
                  <c:v>95.745500000000007</c:v>
                </c:pt>
                <c:pt idx="205">
                  <c:v>95.995500000000007</c:v>
                </c:pt>
                <c:pt idx="206">
                  <c:v>96.245500000000007</c:v>
                </c:pt>
                <c:pt idx="207">
                  <c:v>97.245500000000007</c:v>
                </c:pt>
                <c:pt idx="208">
                  <c:v>97.15</c:v>
                </c:pt>
                <c:pt idx="209">
                  <c:v>97.495500000000007</c:v>
                </c:pt>
                <c:pt idx="210">
                  <c:v>96.9</c:v>
                </c:pt>
                <c:pt idx="211">
                  <c:v>97.370500000000007</c:v>
                </c:pt>
                <c:pt idx="212">
                  <c:v>97.995500000000007</c:v>
                </c:pt>
                <c:pt idx="213">
                  <c:v>97.795500000000004</c:v>
                </c:pt>
                <c:pt idx="214">
                  <c:v>97.220500000000001</c:v>
                </c:pt>
                <c:pt idx="215">
                  <c:v>97.995500000000007</c:v>
                </c:pt>
                <c:pt idx="216">
                  <c:v>97.595500000000001</c:v>
                </c:pt>
                <c:pt idx="217">
                  <c:v>95.995500000000007</c:v>
                </c:pt>
                <c:pt idx="218">
                  <c:v>98.245500000000007</c:v>
                </c:pt>
                <c:pt idx="219">
                  <c:v>98.495500000000007</c:v>
                </c:pt>
                <c:pt idx="220">
                  <c:v>99.5</c:v>
                </c:pt>
                <c:pt idx="221">
                  <c:v>99.995500000000007</c:v>
                </c:pt>
                <c:pt idx="222">
                  <c:v>99.745500000000007</c:v>
                </c:pt>
                <c:pt idx="223">
                  <c:v>100.5705</c:v>
                </c:pt>
                <c:pt idx="224">
                  <c:v>100.5955</c:v>
                </c:pt>
                <c:pt idx="225">
                  <c:v>101.2955</c:v>
                </c:pt>
                <c:pt idx="226">
                  <c:v>104.3455</c:v>
                </c:pt>
                <c:pt idx="227">
                  <c:v>103.99550000000001</c:v>
                </c:pt>
                <c:pt idx="228">
                  <c:v>105.49550000000001</c:v>
                </c:pt>
                <c:pt idx="229">
                  <c:v>113.1455</c:v>
                </c:pt>
                <c:pt idx="230">
                  <c:v>107.99550000000001</c:v>
                </c:pt>
                <c:pt idx="231">
                  <c:v>106.49550000000001</c:v>
                </c:pt>
                <c:pt idx="232">
                  <c:v>106.49550000000001</c:v>
                </c:pt>
                <c:pt idx="233">
                  <c:v>104.99550000000001</c:v>
                </c:pt>
                <c:pt idx="234">
                  <c:v>104.99550000000001</c:v>
                </c:pt>
                <c:pt idx="235">
                  <c:v>100.99550000000001</c:v>
                </c:pt>
                <c:pt idx="236">
                  <c:v>100.5455</c:v>
                </c:pt>
                <c:pt idx="237">
                  <c:v>99.995500000000007</c:v>
                </c:pt>
                <c:pt idx="238">
                  <c:v>103.0455</c:v>
                </c:pt>
                <c:pt idx="239">
                  <c:v>105.49550000000001</c:v>
                </c:pt>
                <c:pt idx="240">
                  <c:v>104.99550000000001</c:v>
                </c:pt>
                <c:pt idx="241">
                  <c:v>104.49550000000001</c:v>
                </c:pt>
                <c:pt idx="242">
                  <c:v>103.5955</c:v>
                </c:pt>
                <c:pt idx="243">
                  <c:v>104.5955</c:v>
                </c:pt>
                <c:pt idx="244">
                  <c:v>104.6705</c:v>
                </c:pt>
                <c:pt idx="245">
                  <c:v>103.49550000000001</c:v>
                </c:pt>
                <c:pt idx="246">
                  <c:v>102.99550000000001</c:v>
                </c:pt>
                <c:pt idx="247">
                  <c:v>101.2205</c:v>
                </c:pt>
                <c:pt idx="248">
                  <c:v>99.995500000000007</c:v>
                </c:pt>
                <c:pt idx="249">
                  <c:v>99.5</c:v>
                </c:pt>
                <c:pt idx="250">
                  <c:v>100</c:v>
                </c:pt>
                <c:pt idx="251">
                  <c:v>105.74550000000001</c:v>
                </c:pt>
                <c:pt idx="252">
                  <c:v>110.49550000000001</c:v>
                </c:pt>
                <c:pt idx="253">
                  <c:v>110.49550000000001</c:v>
                </c:pt>
                <c:pt idx="254">
                  <c:v>107.49550000000001</c:v>
                </c:pt>
                <c:pt idx="255">
                  <c:v>104.49550000000001</c:v>
                </c:pt>
                <c:pt idx="256">
                  <c:v>102.24550000000001</c:v>
                </c:pt>
                <c:pt idx="257">
                  <c:v>101.74550000000001</c:v>
                </c:pt>
                <c:pt idx="258">
                  <c:v>102.74550000000001</c:v>
                </c:pt>
                <c:pt idx="259">
                  <c:v>102.7</c:v>
                </c:pt>
                <c:pt idx="260">
                  <c:v>102.49550000000001</c:v>
                </c:pt>
                <c:pt idx="261">
                  <c:v>102.45</c:v>
                </c:pt>
                <c:pt idx="262">
                  <c:v>102.49550000000001</c:v>
                </c:pt>
                <c:pt idx="263">
                  <c:v>100.99550000000001</c:v>
                </c:pt>
                <c:pt idx="264">
                  <c:v>99.495500000000007</c:v>
                </c:pt>
                <c:pt idx="265">
                  <c:v>99.245500000000007</c:v>
                </c:pt>
                <c:pt idx="266">
                  <c:v>99.870500000000007</c:v>
                </c:pt>
                <c:pt idx="267">
                  <c:v>97.795500000000004</c:v>
                </c:pt>
                <c:pt idx="268">
                  <c:v>97.370500000000007</c:v>
                </c:pt>
                <c:pt idx="269">
                  <c:v>97.995500000000007</c:v>
                </c:pt>
                <c:pt idx="270">
                  <c:v>99.245500000000007</c:v>
                </c:pt>
                <c:pt idx="271">
                  <c:v>98.495500000000007</c:v>
                </c:pt>
                <c:pt idx="272">
                  <c:v>98.570499999999996</c:v>
                </c:pt>
                <c:pt idx="273">
                  <c:v>99.745500000000007</c:v>
                </c:pt>
                <c:pt idx="274">
                  <c:v>100.6955</c:v>
                </c:pt>
                <c:pt idx="275">
                  <c:v>97.995500000000007</c:v>
                </c:pt>
                <c:pt idx="276">
                  <c:v>96.745500000000007</c:v>
                </c:pt>
                <c:pt idx="277">
                  <c:v>96.995500000000007</c:v>
                </c:pt>
                <c:pt idx="278">
                  <c:v>96.620500000000007</c:v>
                </c:pt>
                <c:pt idx="279">
                  <c:v>96.495500000000007</c:v>
                </c:pt>
                <c:pt idx="280">
                  <c:v>93.995500000000007</c:v>
                </c:pt>
                <c:pt idx="281">
                  <c:v>89.495500000000007</c:v>
                </c:pt>
                <c:pt idx="282">
                  <c:v>91.120500000000007</c:v>
                </c:pt>
                <c:pt idx="283">
                  <c:v>91.495500000000007</c:v>
                </c:pt>
                <c:pt idx="284">
                  <c:v>91.545500000000004</c:v>
                </c:pt>
                <c:pt idx="285">
                  <c:v>89.620500000000007</c:v>
                </c:pt>
                <c:pt idx="286">
                  <c:v>88.670500000000004</c:v>
                </c:pt>
                <c:pt idx="287">
                  <c:v>88.495500000000007</c:v>
                </c:pt>
                <c:pt idx="288">
                  <c:v>87.745500000000007</c:v>
                </c:pt>
                <c:pt idx="289">
                  <c:v>86.595500000000001</c:v>
                </c:pt>
                <c:pt idx="290">
                  <c:v>86.820499999999996</c:v>
                </c:pt>
                <c:pt idx="291">
                  <c:v>87.695499999999996</c:v>
                </c:pt>
                <c:pt idx="292">
                  <c:v>89.370500000000007</c:v>
                </c:pt>
                <c:pt idx="293">
                  <c:v>88.449700000000007</c:v>
                </c:pt>
                <c:pt idx="294">
                  <c:v>88.503699999999995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6C-416D-BFA5-66ACC9E839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767984"/>
        <c:axId val="718841568"/>
      </c:lineChart>
      <c:lineChart>
        <c:grouping val="standard"/>
        <c:varyColors val="0"/>
        <c:ser>
          <c:idx val="1"/>
          <c:order val="1"/>
          <c:tx>
            <c:strRef>
              <c:f>'Գծապատկեր 3.Զ.1'!$C$1</c:f>
              <c:strCache>
                <c:ptCount val="1"/>
                <c:pt idx="0">
                  <c:v>Moex ինդեքս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3.Զ.1'!$A$2:$A$296</c:f>
              <c:numCache>
                <c:formatCode>m/d/yyyy</c:formatCode>
                <c:ptCount val="295"/>
                <c:pt idx="0">
                  <c:v>45294</c:v>
                </c:pt>
                <c:pt idx="1">
                  <c:v>45295</c:v>
                </c:pt>
                <c:pt idx="2">
                  <c:v>45296</c:v>
                </c:pt>
                <c:pt idx="3">
                  <c:v>45299</c:v>
                </c:pt>
                <c:pt idx="4">
                  <c:v>45300</c:v>
                </c:pt>
                <c:pt idx="5">
                  <c:v>45301</c:v>
                </c:pt>
                <c:pt idx="6">
                  <c:v>45302</c:v>
                </c:pt>
                <c:pt idx="7">
                  <c:v>45303</c:v>
                </c:pt>
                <c:pt idx="8">
                  <c:v>45306</c:v>
                </c:pt>
                <c:pt idx="9">
                  <c:v>45307</c:v>
                </c:pt>
                <c:pt idx="10">
                  <c:v>45308</c:v>
                </c:pt>
                <c:pt idx="11">
                  <c:v>45309</c:v>
                </c:pt>
                <c:pt idx="12">
                  <c:v>45310</c:v>
                </c:pt>
                <c:pt idx="13">
                  <c:v>45313</c:v>
                </c:pt>
                <c:pt idx="14">
                  <c:v>45314</c:v>
                </c:pt>
                <c:pt idx="15">
                  <c:v>45315</c:v>
                </c:pt>
                <c:pt idx="16">
                  <c:v>45316</c:v>
                </c:pt>
                <c:pt idx="17">
                  <c:v>45317</c:v>
                </c:pt>
                <c:pt idx="18">
                  <c:v>45320</c:v>
                </c:pt>
                <c:pt idx="19">
                  <c:v>45321</c:v>
                </c:pt>
                <c:pt idx="20">
                  <c:v>45322</c:v>
                </c:pt>
                <c:pt idx="21">
                  <c:v>45323</c:v>
                </c:pt>
                <c:pt idx="22">
                  <c:v>45324</c:v>
                </c:pt>
                <c:pt idx="23">
                  <c:v>45327</c:v>
                </c:pt>
                <c:pt idx="24">
                  <c:v>45328</c:v>
                </c:pt>
                <c:pt idx="25">
                  <c:v>45329</c:v>
                </c:pt>
                <c:pt idx="26">
                  <c:v>45330</c:v>
                </c:pt>
                <c:pt idx="27">
                  <c:v>45331</c:v>
                </c:pt>
                <c:pt idx="28">
                  <c:v>45334</c:v>
                </c:pt>
                <c:pt idx="29">
                  <c:v>45335</c:v>
                </c:pt>
                <c:pt idx="30">
                  <c:v>45336</c:v>
                </c:pt>
                <c:pt idx="31">
                  <c:v>45337</c:v>
                </c:pt>
                <c:pt idx="32">
                  <c:v>45338</c:v>
                </c:pt>
                <c:pt idx="33">
                  <c:v>45341</c:v>
                </c:pt>
                <c:pt idx="34">
                  <c:v>45342</c:v>
                </c:pt>
                <c:pt idx="35">
                  <c:v>45343</c:v>
                </c:pt>
                <c:pt idx="36">
                  <c:v>45344</c:v>
                </c:pt>
                <c:pt idx="37">
                  <c:v>45348</c:v>
                </c:pt>
                <c:pt idx="38">
                  <c:v>45349</c:v>
                </c:pt>
                <c:pt idx="39">
                  <c:v>45350</c:v>
                </c:pt>
                <c:pt idx="40">
                  <c:v>45351</c:v>
                </c:pt>
                <c:pt idx="41">
                  <c:v>45352</c:v>
                </c:pt>
                <c:pt idx="42">
                  <c:v>45355</c:v>
                </c:pt>
                <c:pt idx="43">
                  <c:v>45356</c:v>
                </c:pt>
                <c:pt idx="44">
                  <c:v>45357</c:v>
                </c:pt>
                <c:pt idx="45">
                  <c:v>45358</c:v>
                </c:pt>
                <c:pt idx="46">
                  <c:v>45362</c:v>
                </c:pt>
                <c:pt idx="47">
                  <c:v>45363</c:v>
                </c:pt>
                <c:pt idx="48">
                  <c:v>45364</c:v>
                </c:pt>
                <c:pt idx="49">
                  <c:v>45365</c:v>
                </c:pt>
                <c:pt idx="50">
                  <c:v>45366</c:v>
                </c:pt>
                <c:pt idx="51">
                  <c:v>45369</c:v>
                </c:pt>
                <c:pt idx="52">
                  <c:v>45370</c:v>
                </c:pt>
                <c:pt idx="53">
                  <c:v>45371</c:v>
                </c:pt>
                <c:pt idx="54">
                  <c:v>45372</c:v>
                </c:pt>
                <c:pt idx="55">
                  <c:v>45373</c:v>
                </c:pt>
                <c:pt idx="56">
                  <c:v>45376</c:v>
                </c:pt>
                <c:pt idx="57">
                  <c:v>45377</c:v>
                </c:pt>
                <c:pt idx="58">
                  <c:v>45378</c:v>
                </c:pt>
                <c:pt idx="59">
                  <c:v>45379</c:v>
                </c:pt>
                <c:pt idx="60">
                  <c:v>45380</c:v>
                </c:pt>
                <c:pt idx="61">
                  <c:v>45383</c:v>
                </c:pt>
                <c:pt idx="62">
                  <c:v>45384</c:v>
                </c:pt>
                <c:pt idx="63">
                  <c:v>45385</c:v>
                </c:pt>
                <c:pt idx="64">
                  <c:v>45386</c:v>
                </c:pt>
                <c:pt idx="65">
                  <c:v>45387</c:v>
                </c:pt>
                <c:pt idx="66">
                  <c:v>45390</c:v>
                </c:pt>
                <c:pt idx="67">
                  <c:v>45391</c:v>
                </c:pt>
                <c:pt idx="68">
                  <c:v>45392</c:v>
                </c:pt>
                <c:pt idx="69">
                  <c:v>45393</c:v>
                </c:pt>
                <c:pt idx="70">
                  <c:v>45394</c:v>
                </c:pt>
                <c:pt idx="71">
                  <c:v>45397</c:v>
                </c:pt>
                <c:pt idx="72">
                  <c:v>45398</c:v>
                </c:pt>
                <c:pt idx="73">
                  <c:v>45399</c:v>
                </c:pt>
                <c:pt idx="74">
                  <c:v>45400</c:v>
                </c:pt>
                <c:pt idx="75">
                  <c:v>45401</c:v>
                </c:pt>
                <c:pt idx="76">
                  <c:v>45404</c:v>
                </c:pt>
                <c:pt idx="77">
                  <c:v>45405</c:v>
                </c:pt>
                <c:pt idx="78">
                  <c:v>45406</c:v>
                </c:pt>
                <c:pt idx="79">
                  <c:v>45407</c:v>
                </c:pt>
                <c:pt idx="80">
                  <c:v>45408</c:v>
                </c:pt>
                <c:pt idx="81">
                  <c:v>45411</c:v>
                </c:pt>
                <c:pt idx="82">
                  <c:v>45412</c:v>
                </c:pt>
                <c:pt idx="83">
                  <c:v>45414</c:v>
                </c:pt>
                <c:pt idx="84">
                  <c:v>45415</c:v>
                </c:pt>
                <c:pt idx="85">
                  <c:v>45418</c:v>
                </c:pt>
                <c:pt idx="86">
                  <c:v>45419</c:v>
                </c:pt>
                <c:pt idx="87">
                  <c:v>45420</c:v>
                </c:pt>
                <c:pt idx="88">
                  <c:v>45422</c:v>
                </c:pt>
                <c:pt idx="89">
                  <c:v>45425</c:v>
                </c:pt>
                <c:pt idx="90">
                  <c:v>45426</c:v>
                </c:pt>
                <c:pt idx="91">
                  <c:v>45427</c:v>
                </c:pt>
                <c:pt idx="92">
                  <c:v>45428</c:v>
                </c:pt>
                <c:pt idx="93">
                  <c:v>45429</c:v>
                </c:pt>
                <c:pt idx="94">
                  <c:v>45432</c:v>
                </c:pt>
                <c:pt idx="95">
                  <c:v>45433</c:v>
                </c:pt>
                <c:pt idx="96">
                  <c:v>45434</c:v>
                </c:pt>
                <c:pt idx="97">
                  <c:v>45435</c:v>
                </c:pt>
                <c:pt idx="98">
                  <c:v>45436</c:v>
                </c:pt>
                <c:pt idx="99">
                  <c:v>45439</c:v>
                </c:pt>
                <c:pt idx="100">
                  <c:v>45440</c:v>
                </c:pt>
                <c:pt idx="101">
                  <c:v>45441</c:v>
                </c:pt>
                <c:pt idx="102">
                  <c:v>45442</c:v>
                </c:pt>
                <c:pt idx="103">
                  <c:v>45443</c:v>
                </c:pt>
                <c:pt idx="104">
                  <c:v>45446</c:v>
                </c:pt>
                <c:pt idx="105">
                  <c:v>45447</c:v>
                </c:pt>
                <c:pt idx="106">
                  <c:v>45448</c:v>
                </c:pt>
                <c:pt idx="107">
                  <c:v>45449</c:v>
                </c:pt>
                <c:pt idx="108">
                  <c:v>45450</c:v>
                </c:pt>
                <c:pt idx="109">
                  <c:v>45453</c:v>
                </c:pt>
                <c:pt idx="110">
                  <c:v>45454</c:v>
                </c:pt>
                <c:pt idx="111">
                  <c:v>45456</c:v>
                </c:pt>
                <c:pt idx="112">
                  <c:v>45457</c:v>
                </c:pt>
                <c:pt idx="113">
                  <c:v>45460</c:v>
                </c:pt>
                <c:pt idx="114">
                  <c:v>45461</c:v>
                </c:pt>
                <c:pt idx="115">
                  <c:v>45462</c:v>
                </c:pt>
                <c:pt idx="116">
                  <c:v>45463</c:v>
                </c:pt>
                <c:pt idx="117">
                  <c:v>45464</c:v>
                </c:pt>
                <c:pt idx="118">
                  <c:v>45467</c:v>
                </c:pt>
                <c:pt idx="119">
                  <c:v>45468</c:v>
                </c:pt>
                <c:pt idx="120">
                  <c:v>45469</c:v>
                </c:pt>
                <c:pt idx="121">
                  <c:v>45470</c:v>
                </c:pt>
                <c:pt idx="122">
                  <c:v>45471</c:v>
                </c:pt>
                <c:pt idx="123">
                  <c:v>45474</c:v>
                </c:pt>
                <c:pt idx="124">
                  <c:v>45475</c:v>
                </c:pt>
                <c:pt idx="125">
                  <c:v>45476</c:v>
                </c:pt>
                <c:pt idx="126">
                  <c:v>45477</c:v>
                </c:pt>
                <c:pt idx="127">
                  <c:v>45478</c:v>
                </c:pt>
                <c:pt idx="128">
                  <c:v>45481</c:v>
                </c:pt>
                <c:pt idx="129">
                  <c:v>45482</c:v>
                </c:pt>
                <c:pt idx="130">
                  <c:v>45483</c:v>
                </c:pt>
                <c:pt idx="131">
                  <c:v>45484</c:v>
                </c:pt>
                <c:pt idx="132">
                  <c:v>45485</c:v>
                </c:pt>
                <c:pt idx="133">
                  <c:v>45488</c:v>
                </c:pt>
                <c:pt idx="134">
                  <c:v>45489</c:v>
                </c:pt>
                <c:pt idx="135">
                  <c:v>45490</c:v>
                </c:pt>
                <c:pt idx="136">
                  <c:v>45491</c:v>
                </c:pt>
                <c:pt idx="137">
                  <c:v>45492</c:v>
                </c:pt>
                <c:pt idx="138">
                  <c:v>45495</c:v>
                </c:pt>
                <c:pt idx="139">
                  <c:v>45496</c:v>
                </c:pt>
                <c:pt idx="140">
                  <c:v>45497</c:v>
                </c:pt>
                <c:pt idx="141">
                  <c:v>45498</c:v>
                </c:pt>
                <c:pt idx="142">
                  <c:v>45499</c:v>
                </c:pt>
                <c:pt idx="143">
                  <c:v>45502</c:v>
                </c:pt>
                <c:pt idx="144">
                  <c:v>45503</c:v>
                </c:pt>
                <c:pt idx="145">
                  <c:v>45504</c:v>
                </c:pt>
                <c:pt idx="146">
                  <c:v>45505</c:v>
                </c:pt>
                <c:pt idx="147">
                  <c:v>45506</c:v>
                </c:pt>
                <c:pt idx="148">
                  <c:v>45509</c:v>
                </c:pt>
                <c:pt idx="149">
                  <c:v>45510</c:v>
                </c:pt>
                <c:pt idx="150">
                  <c:v>45511</c:v>
                </c:pt>
                <c:pt idx="151">
                  <c:v>45512</c:v>
                </c:pt>
                <c:pt idx="152">
                  <c:v>45513</c:v>
                </c:pt>
                <c:pt idx="153">
                  <c:v>45516</c:v>
                </c:pt>
                <c:pt idx="154">
                  <c:v>45517</c:v>
                </c:pt>
                <c:pt idx="155">
                  <c:v>45518</c:v>
                </c:pt>
                <c:pt idx="156">
                  <c:v>45519</c:v>
                </c:pt>
                <c:pt idx="157">
                  <c:v>45520</c:v>
                </c:pt>
                <c:pt idx="158">
                  <c:v>45523</c:v>
                </c:pt>
                <c:pt idx="159">
                  <c:v>45524</c:v>
                </c:pt>
                <c:pt idx="160">
                  <c:v>45525</c:v>
                </c:pt>
                <c:pt idx="161">
                  <c:v>45526</c:v>
                </c:pt>
                <c:pt idx="162">
                  <c:v>45527</c:v>
                </c:pt>
                <c:pt idx="163">
                  <c:v>45530</c:v>
                </c:pt>
                <c:pt idx="164">
                  <c:v>45531</c:v>
                </c:pt>
                <c:pt idx="165">
                  <c:v>45532</c:v>
                </c:pt>
                <c:pt idx="166">
                  <c:v>45533</c:v>
                </c:pt>
                <c:pt idx="167">
                  <c:v>45534</c:v>
                </c:pt>
                <c:pt idx="168">
                  <c:v>45537</c:v>
                </c:pt>
                <c:pt idx="169">
                  <c:v>45538</c:v>
                </c:pt>
                <c:pt idx="170">
                  <c:v>45539</c:v>
                </c:pt>
                <c:pt idx="171">
                  <c:v>45540</c:v>
                </c:pt>
                <c:pt idx="172">
                  <c:v>45541</c:v>
                </c:pt>
                <c:pt idx="173">
                  <c:v>45544</c:v>
                </c:pt>
                <c:pt idx="174">
                  <c:v>45545</c:v>
                </c:pt>
                <c:pt idx="175">
                  <c:v>45546</c:v>
                </c:pt>
                <c:pt idx="176">
                  <c:v>45547</c:v>
                </c:pt>
                <c:pt idx="177">
                  <c:v>45548</c:v>
                </c:pt>
                <c:pt idx="178">
                  <c:v>45551</c:v>
                </c:pt>
                <c:pt idx="179">
                  <c:v>45552</c:v>
                </c:pt>
                <c:pt idx="180">
                  <c:v>45553</c:v>
                </c:pt>
                <c:pt idx="181">
                  <c:v>45554</c:v>
                </c:pt>
                <c:pt idx="182">
                  <c:v>45555</c:v>
                </c:pt>
                <c:pt idx="183">
                  <c:v>45558</c:v>
                </c:pt>
                <c:pt idx="184">
                  <c:v>45559</c:v>
                </c:pt>
                <c:pt idx="185">
                  <c:v>45560</c:v>
                </c:pt>
                <c:pt idx="186">
                  <c:v>45561</c:v>
                </c:pt>
                <c:pt idx="187">
                  <c:v>45562</c:v>
                </c:pt>
                <c:pt idx="188">
                  <c:v>45565</c:v>
                </c:pt>
                <c:pt idx="189">
                  <c:v>45566</c:v>
                </c:pt>
                <c:pt idx="190">
                  <c:v>45567</c:v>
                </c:pt>
                <c:pt idx="191">
                  <c:v>45568</c:v>
                </c:pt>
                <c:pt idx="192">
                  <c:v>45569</c:v>
                </c:pt>
                <c:pt idx="193">
                  <c:v>45572</c:v>
                </c:pt>
                <c:pt idx="194">
                  <c:v>45573</c:v>
                </c:pt>
                <c:pt idx="195">
                  <c:v>45574</c:v>
                </c:pt>
                <c:pt idx="196">
                  <c:v>45575</c:v>
                </c:pt>
                <c:pt idx="197">
                  <c:v>45576</c:v>
                </c:pt>
                <c:pt idx="198">
                  <c:v>45579</c:v>
                </c:pt>
                <c:pt idx="199">
                  <c:v>45580</c:v>
                </c:pt>
                <c:pt idx="200">
                  <c:v>45581</c:v>
                </c:pt>
                <c:pt idx="201">
                  <c:v>45582</c:v>
                </c:pt>
                <c:pt idx="202">
                  <c:v>45583</c:v>
                </c:pt>
                <c:pt idx="203">
                  <c:v>45586</c:v>
                </c:pt>
                <c:pt idx="204">
                  <c:v>45587</c:v>
                </c:pt>
                <c:pt idx="205">
                  <c:v>45588</c:v>
                </c:pt>
                <c:pt idx="206">
                  <c:v>45589</c:v>
                </c:pt>
                <c:pt idx="207">
                  <c:v>45590</c:v>
                </c:pt>
                <c:pt idx="208">
                  <c:v>45593</c:v>
                </c:pt>
                <c:pt idx="209">
                  <c:v>45594</c:v>
                </c:pt>
                <c:pt idx="210">
                  <c:v>45595</c:v>
                </c:pt>
                <c:pt idx="211">
                  <c:v>45596</c:v>
                </c:pt>
                <c:pt idx="212">
                  <c:v>45597</c:v>
                </c:pt>
                <c:pt idx="213">
                  <c:v>45601</c:v>
                </c:pt>
                <c:pt idx="214">
                  <c:v>45602</c:v>
                </c:pt>
                <c:pt idx="215">
                  <c:v>45603</c:v>
                </c:pt>
                <c:pt idx="216">
                  <c:v>45604</c:v>
                </c:pt>
                <c:pt idx="217">
                  <c:v>45607</c:v>
                </c:pt>
                <c:pt idx="218">
                  <c:v>45608</c:v>
                </c:pt>
                <c:pt idx="219">
                  <c:v>45609</c:v>
                </c:pt>
                <c:pt idx="220">
                  <c:v>45610</c:v>
                </c:pt>
                <c:pt idx="221">
                  <c:v>45611</c:v>
                </c:pt>
                <c:pt idx="222">
                  <c:v>45614</c:v>
                </c:pt>
                <c:pt idx="223">
                  <c:v>45615</c:v>
                </c:pt>
                <c:pt idx="224">
                  <c:v>45616</c:v>
                </c:pt>
                <c:pt idx="225">
                  <c:v>45617</c:v>
                </c:pt>
                <c:pt idx="226">
                  <c:v>45618</c:v>
                </c:pt>
                <c:pt idx="227">
                  <c:v>45621</c:v>
                </c:pt>
                <c:pt idx="228">
                  <c:v>45622</c:v>
                </c:pt>
                <c:pt idx="229">
                  <c:v>45623</c:v>
                </c:pt>
                <c:pt idx="230">
                  <c:v>45624</c:v>
                </c:pt>
                <c:pt idx="231">
                  <c:v>45625</c:v>
                </c:pt>
                <c:pt idx="232">
                  <c:v>45628</c:v>
                </c:pt>
                <c:pt idx="233">
                  <c:v>45629</c:v>
                </c:pt>
                <c:pt idx="234">
                  <c:v>45630</c:v>
                </c:pt>
                <c:pt idx="235">
                  <c:v>45631</c:v>
                </c:pt>
                <c:pt idx="236">
                  <c:v>45632</c:v>
                </c:pt>
                <c:pt idx="237">
                  <c:v>45635</c:v>
                </c:pt>
                <c:pt idx="238">
                  <c:v>45636</c:v>
                </c:pt>
                <c:pt idx="239">
                  <c:v>45637</c:v>
                </c:pt>
                <c:pt idx="240">
                  <c:v>45638</c:v>
                </c:pt>
                <c:pt idx="241">
                  <c:v>45639</c:v>
                </c:pt>
                <c:pt idx="242">
                  <c:v>45642</c:v>
                </c:pt>
                <c:pt idx="243">
                  <c:v>45643</c:v>
                </c:pt>
                <c:pt idx="244">
                  <c:v>45644</c:v>
                </c:pt>
                <c:pt idx="245">
                  <c:v>45645</c:v>
                </c:pt>
                <c:pt idx="246">
                  <c:v>45646</c:v>
                </c:pt>
                <c:pt idx="247">
                  <c:v>45649</c:v>
                </c:pt>
                <c:pt idx="248">
                  <c:v>45650</c:v>
                </c:pt>
                <c:pt idx="249">
                  <c:v>45651</c:v>
                </c:pt>
                <c:pt idx="250">
                  <c:v>45652</c:v>
                </c:pt>
                <c:pt idx="251">
                  <c:v>45653</c:v>
                </c:pt>
                <c:pt idx="252">
                  <c:v>45656</c:v>
                </c:pt>
                <c:pt idx="253">
                  <c:v>45660</c:v>
                </c:pt>
                <c:pt idx="254">
                  <c:v>45663</c:v>
                </c:pt>
                <c:pt idx="255">
                  <c:v>45665</c:v>
                </c:pt>
                <c:pt idx="256">
                  <c:v>45666</c:v>
                </c:pt>
                <c:pt idx="257">
                  <c:v>45667</c:v>
                </c:pt>
                <c:pt idx="258">
                  <c:v>45670</c:v>
                </c:pt>
                <c:pt idx="259">
                  <c:v>45671</c:v>
                </c:pt>
                <c:pt idx="260">
                  <c:v>45672</c:v>
                </c:pt>
                <c:pt idx="261">
                  <c:v>45673</c:v>
                </c:pt>
                <c:pt idx="262">
                  <c:v>45674</c:v>
                </c:pt>
                <c:pt idx="263">
                  <c:v>45677</c:v>
                </c:pt>
                <c:pt idx="264">
                  <c:v>45678</c:v>
                </c:pt>
                <c:pt idx="265">
                  <c:v>45679</c:v>
                </c:pt>
                <c:pt idx="266">
                  <c:v>45680</c:v>
                </c:pt>
                <c:pt idx="267">
                  <c:v>45681</c:v>
                </c:pt>
                <c:pt idx="268">
                  <c:v>45684</c:v>
                </c:pt>
                <c:pt idx="269">
                  <c:v>45685</c:v>
                </c:pt>
                <c:pt idx="270">
                  <c:v>45686</c:v>
                </c:pt>
                <c:pt idx="271">
                  <c:v>45687</c:v>
                </c:pt>
                <c:pt idx="272">
                  <c:v>45688</c:v>
                </c:pt>
                <c:pt idx="273">
                  <c:v>45691</c:v>
                </c:pt>
                <c:pt idx="274">
                  <c:v>45692</c:v>
                </c:pt>
                <c:pt idx="275">
                  <c:v>45693</c:v>
                </c:pt>
                <c:pt idx="276">
                  <c:v>45694</c:v>
                </c:pt>
                <c:pt idx="277">
                  <c:v>45695</c:v>
                </c:pt>
                <c:pt idx="278">
                  <c:v>45698</c:v>
                </c:pt>
                <c:pt idx="279">
                  <c:v>45699</c:v>
                </c:pt>
                <c:pt idx="280">
                  <c:v>45700</c:v>
                </c:pt>
                <c:pt idx="281">
                  <c:v>45701</c:v>
                </c:pt>
                <c:pt idx="282">
                  <c:v>45702</c:v>
                </c:pt>
                <c:pt idx="283">
                  <c:v>45705</c:v>
                </c:pt>
                <c:pt idx="284">
                  <c:v>45706</c:v>
                </c:pt>
                <c:pt idx="285">
                  <c:v>45707</c:v>
                </c:pt>
                <c:pt idx="286">
                  <c:v>45708</c:v>
                </c:pt>
                <c:pt idx="287">
                  <c:v>45709</c:v>
                </c:pt>
                <c:pt idx="288">
                  <c:v>45712</c:v>
                </c:pt>
                <c:pt idx="289">
                  <c:v>45713</c:v>
                </c:pt>
                <c:pt idx="290">
                  <c:v>45714</c:v>
                </c:pt>
                <c:pt idx="291">
                  <c:v>45715</c:v>
                </c:pt>
                <c:pt idx="292">
                  <c:v>45716</c:v>
                </c:pt>
                <c:pt idx="293">
                  <c:v>45718</c:v>
                </c:pt>
                <c:pt idx="294">
                  <c:v>45719</c:v>
                </c:pt>
              </c:numCache>
            </c:numRef>
          </c:cat>
          <c:val>
            <c:numRef>
              <c:f>'Գծապատկեր 3.Զ.1'!$C$2:$C$296</c:f>
              <c:numCache>
                <c:formatCode>General</c:formatCode>
                <c:ptCount val="295"/>
                <c:pt idx="0">
                  <c:v>3130.23</c:v>
                </c:pt>
                <c:pt idx="1">
                  <c:v>3136.07</c:v>
                </c:pt>
                <c:pt idx="2">
                  <c:v>3136.37</c:v>
                </c:pt>
                <c:pt idx="3">
                  <c:v>3158.58</c:v>
                </c:pt>
                <c:pt idx="4">
                  <c:v>3155.55</c:v>
                </c:pt>
                <c:pt idx="5">
                  <c:v>3164.7</c:v>
                </c:pt>
                <c:pt idx="6">
                  <c:v>3181.25</c:v>
                </c:pt>
                <c:pt idx="7">
                  <c:v>3185.22</c:v>
                </c:pt>
                <c:pt idx="8">
                  <c:v>3184.88</c:v>
                </c:pt>
                <c:pt idx="9">
                  <c:v>3179.45</c:v>
                </c:pt>
                <c:pt idx="10">
                  <c:v>3185.23</c:v>
                </c:pt>
                <c:pt idx="11">
                  <c:v>3178.85</c:v>
                </c:pt>
                <c:pt idx="12">
                  <c:v>3166.37</c:v>
                </c:pt>
                <c:pt idx="13">
                  <c:v>3172.15</c:v>
                </c:pt>
                <c:pt idx="14">
                  <c:v>3175.74</c:v>
                </c:pt>
                <c:pt idx="15">
                  <c:v>3162.41</c:v>
                </c:pt>
                <c:pt idx="16">
                  <c:v>3157.74</c:v>
                </c:pt>
                <c:pt idx="17">
                  <c:v>3163.21</c:v>
                </c:pt>
                <c:pt idx="18">
                  <c:v>3176.61</c:v>
                </c:pt>
                <c:pt idx="19">
                  <c:v>3196.08</c:v>
                </c:pt>
                <c:pt idx="20">
                  <c:v>3214.19</c:v>
                </c:pt>
                <c:pt idx="21">
                  <c:v>3229.89</c:v>
                </c:pt>
                <c:pt idx="22">
                  <c:v>3226.35</c:v>
                </c:pt>
                <c:pt idx="23">
                  <c:v>3226.79</c:v>
                </c:pt>
                <c:pt idx="24">
                  <c:v>3238.4</c:v>
                </c:pt>
                <c:pt idx="25">
                  <c:v>3256.58</c:v>
                </c:pt>
                <c:pt idx="26">
                  <c:v>3241.81</c:v>
                </c:pt>
                <c:pt idx="27">
                  <c:v>3242.38</c:v>
                </c:pt>
                <c:pt idx="28">
                  <c:v>3248.5</c:v>
                </c:pt>
                <c:pt idx="29">
                  <c:v>3254.6</c:v>
                </c:pt>
                <c:pt idx="30">
                  <c:v>3258.14</c:v>
                </c:pt>
                <c:pt idx="31">
                  <c:v>3265.63</c:v>
                </c:pt>
                <c:pt idx="32">
                  <c:v>3242.48</c:v>
                </c:pt>
                <c:pt idx="33">
                  <c:v>3244.56</c:v>
                </c:pt>
                <c:pt idx="34">
                  <c:v>3207.49</c:v>
                </c:pt>
                <c:pt idx="35">
                  <c:v>3139.5</c:v>
                </c:pt>
                <c:pt idx="36">
                  <c:v>3142.3</c:v>
                </c:pt>
                <c:pt idx="37">
                  <c:v>3213.17</c:v>
                </c:pt>
                <c:pt idx="38">
                  <c:v>3208.99</c:v>
                </c:pt>
                <c:pt idx="39">
                  <c:v>3227.05</c:v>
                </c:pt>
                <c:pt idx="40">
                  <c:v>3256.8</c:v>
                </c:pt>
                <c:pt idx="41">
                  <c:v>3266.66</c:v>
                </c:pt>
                <c:pt idx="42">
                  <c:v>3296.75</c:v>
                </c:pt>
                <c:pt idx="43">
                  <c:v>3300.89</c:v>
                </c:pt>
                <c:pt idx="44">
                  <c:v>3310.58</c:v>
                </c:pt>
                <c:pt idx="45">
                  <c:v>3315.68</c:v>
                </c:pt>
                <c:pt idx="46">
                  <c:v>3320.31</c:v>
                </c:pt>
                <c:pt idx="47">
                  <c:v>3332.6</c:v>
                </c:pt>
                <c:pt idx="48">
                  <c:v>3320.68</c:v>
                </c:pt>
                <c:pt idx="49">
                  <c:v>3297</c:v>
                </c:pt>
                <c:pt idx="50">
                  <c:v>3300.07</c:v>
                </c:pt>
                <c:pt idx="51">
                  <c:v>3296.3</c:v>
                </c:pt>
                <c:pt idx="52">
                  <c:v>3264.97</c:v>
                </c:pt>
                <c:pt idx="53">
                  <c:v>3267.1</c:v>
                </c:pt>
                <c:pt idx="54">
                  <c:v>3286.69</c:v>
                </c:pt>
                <c:pt idx="55">
                  <c:v>3273.49</c:v>
                </c:pt>
                <c:pt idx="56">
                  <c:v>3281.63</c:v>
                </c:pt>
                <c:pt idx="57">
                  <c:v>3285.54</c:v>
                </c:pt>
                <c:pt idx="58">
                  <c:v>3304.09</c:v>
                </c:pt>
                <c:pt idx="59">
                  <c:v>3312.77</c:v>
                </c:pt>
                <c:pt idx="60">
                  <c:v>3332.53</c:v>
                </c:pt>
                <c:pt idx="61">
                  <c:v>3363.29</c:v>
                </c:pt>
                <c:pt idx="62">
                  <c:v>3371.29</c:v>
                </c:pt>
                <c:pt idx="63">
                  <c:v>3395.59</c:v>
                </c:pt>
                <c:pt idx="64">
                  <c:v>3407.57</c:v>
                </c:pt>
                <c:pt idx="65">
                  <c:v>3395.37</c:v>
                </c:pt>
                <c:pt idx="66">
                  <c:v>3417.38</c:v>
                </c:pt>
                <c:pt idx="67">
                  <c:v>3414.26</c:v>
                </c:pt>
                <c:pt idx="68">
                  <c:v>3439.11</c:v>
                </c:pt>
                <c:pt idx="69">
                  <c:v>3439.53</c:v>
                </c:pt>
                <c:pt idx="70">
                  <c:v>3456.24</c:v>
                </c:pt>
                <c:pt idx="71">
                  <c:v>3472.19</c:v>
                </c:pt>
                <c:pt idx="72">
                  <c:v>3462.94</c:v>
                </c:pt>
                <c:pt idx="73">
                  <c:v>3454.07</c:v>
                </c:pt>
                <c:pt idx="74">
                  <c:v>3455.82</c:v>
                </c:pt>
                <c:pt idx="75">
                  <c:v>3470.88</c:v>
                </c:pt>
                <c:pt idx="76">
                  <c:v>3479.17</c:v>
                </c:pt>
                <c:pt idx="77">
                  <c:v>3439.42</c:v>
                </c:pt>
                <c:pt idx="78">
                  <c:v>3428.93</c:v>
                </c:pt>
                <c:pt idx="79">
                  <c:v>3439.76</c:v>
                </c:pt>
                <c:pt idx="80">
                  <c:v>3449.77</c:v>
                </c:pt>
                <c:pt idx="81">
                  <c:v>3478.08</c:v>
                </c:pt>
                <c:pt idx="82">
                  <c:v>3469.83</c:v>
                </c:pt>
                <c:pt idx="83">
                  <c:v>3442.83</c:v>
                </c:pt>
                <c:pt idx="84">
                  <c:v>3441.77</c:v>
                </c:pt>
                <c:pt idx="85">
                  <c:v>3436.05</c:v>
                </c:pt>
                <c:pt idx="86">
                  <c:v>3427.61</c:v>
                </c:pt>
                <c:pt idx="87">
                  <c:v>3432.54</c:v>
                </c:pt>
                <c:pt idx="88">
                  <c:v>3449.78</c:v>
                </c:pt>
                <c:pt idx="89">
                  <c:v>3457.11</c:v>
                </c:pt>
                <c:pt idx="90">
                  <c:v>3463.93</c:v>
                </c:pt>
                <c:pt idx="91">
                  <c:v>3470.72</c:v>
                </c:pt>
                <c:pt idx="92">
                  <c:v>3486.26</c:v>
                </c:pt>
                <c:pt idx="93">
                  <c:v>3501.89</c:v>
                </c:pt>
                <c:pt idx="94">
                  <c:v>3468.09</c:v>
                </c:pt>
                <c:pt idx="95">
                  <c:v>3428.38</c:v>
                </c:pt>
                <c:pt idx="96">
                  <c:v>3444.64</c:v>
                </c:pt>
                <c:pt idx="97">
                  <c:v>3442.79</c:v>
                </c:pt>
                <c:pt idx="98">
                  <c:v>3396.5</c:v>
                </c:pt>
                <c:pt idx="99">
                  <c:v>3299.22</c:v>
                </c:pt>
                <c:pt idx="100">
                  <c:v>3302.91</c:v>
                </c:pt>
                <c:pt idx="101">
                  <c:v>3318.03</c:v>
                </c:pt>
                <c:pt idx="102">
                  <c:v>3282.18</c:v>
                </c:pt>
                <c:pt idx="103">
                  <c:v>3217.19</c:v>
                </c:pt>
                <c:pt idx="104">
                  <c:v>3141.42</c:v>
                </c:pt>
                <c:pt idx="105">
                  <c:v>3186.93</c:v>
                </c:pt>
                <c:pt idx="106">
                  <c:v>3212.24</c:v>
                </c:pt>
                <c:pt idx="107">
                  <c:v>3192.38</c:v>
                </c:pt>
                <c:pt idx="108">
                  <c:v>3233.22</c:v>
                </c:pt>
                <c:pt idx="109">
                  <c:v>3180.94</c:v>
                </c:pt>
                <c:pt idx="110">
                  <c:v>3171.1</c:v>
                </c:pt>
                <c:pt idx="111">
                  <c:v>3171.69</c:v>
                </c:pt>
                <c:pt idx="112">
                  <c:v>3215.91</c:v>
                </c:pt>
                <c:pt idx="113">
                  <c:v>3183.68</c:v>
                </c:pt>
                <c:pt idx="114">
                  <c:v>3114.15</c:v>
                </c:pt>
                <c:pt idx="115">
                  <c:v>3027.47</c:v>
                </c:pt>
                <c:pt idx="116">
                  <c:v>3121.74</c:v>
                </c:pt>
                <c:pt idx="117">
                  <c:v>3114.35</c:v>
                </c:pt>
                <c:pt idx="118">
                  <c:v>3107.81</c:v>
                </c:pt>
                <c:pt idx="119">
                  <c:v>3111.39</c:v>
                </c:pt>
                <c:pt idx="120">
                  <c:v>3148.2</c:v>
                </c:pt>
                <c:pt idx="121">
                  <c:v>3151.36</c:v>
                </c:pt>
                <c:pt idx="122">
                  <c:v>3150.66</c:v>
                </c:pt>
                <c:pt idx="123">
                  <c:v>3185.59</c:v>
                </c:pt>
                <c:pt idx="124">
                  <c:v>3214.91</c:v>
                </c:pt>
                <c:pt idx="125">
                  <c:v>3199.88</c:v>
                </c:pt>
                <c:pt idx="126">
                  <c:v>3132.03</c:v>
                </c:pt>
                <c:pt idx="127">
                  <c:v>3150.37</c:v>
                </c:pt>
                <c:pt idx="128">
                  <c:v>3133.23</c:v>
                </c:pt>
                <c:pt idx="129">
                  <c:v>3053.8</c:v>
                </c:pt>
                <c:pt idx="130">
                  <c:v>2980.64</c:v>
                </c:pt>
                <c:pt idx="131">
                  <c:v>2995.87</c:v>
                </c:pt>
                <c:pt idx="132">
                  <c:v>2975.44</c:v>
                </c:pt>
                <c:pt idx="133">
                  <c:v>2911.56</c:v>
                </c:pt>
                <c:pt idx="134">
                  <c:v>2946.83</c:v>
                </c:pt>
                <c:pt idx="135">
                  <c:v>2951.21</c:v>
                </c:pt>
                <c:pt idx="136">
                  <c:v>2976.48</c:v>
                </c:pt>
                <c:pt idx="137">
                  <c:v>3003.83</c:v>
                </c:pt>
                <c:pt idx="138">
                  <c:v>3026.17</c:v>
                </c:pt>
                <c:pt idx="139">
                  <c:v>3026.69</c:v>
                </c:pt>
                <c:pt idx="140">
                  <c:v>3050.75</c:v>
                </c:pt>
                <c:pt idx="141">
                  <c:v>3039.9</c:v>
                </c:pt>
                <c:pt idx="142">
                  <c:v>2991.78</c:v>
                </c:pt>
                <c:pt idx="143">
                  <c:v>2908.35</c:v>
                </c:pt>
                <c:pt idx="144">
                  <c:v>2946.31</c:v>
                </c:pt>
                <c:pt idx="145">
                  <c:v>2945.37</c:v>
                </c:pt>
                <c:pt idx="146">
                  <c:v>2936.42</c:v>
                </c:pt>
                <c:pt idx="147">
                  <c:v>2898.92</c:v>
                </c:pt>
                <c:pt idx="148">
                  <c:v>2830.88</c:v>
                </c:pt>
                <c:pt idx="149">
                  <c:v>2833.85</c:v>
                </c:pt>
                <c:pt idx="150">
                  <c:v>2873.61</c:v>
                </c:pt>
                <c:pt idx="151">
                  <c:v>2849.26</c:v>
                </c:pt>
                <c:pt idx="152">
                  <c:v>2846.04</c:v>
                </c:pt>
                <c:pt idx="153">
                  <c:v>2848.94</c:v>
                </c:pt>
                <c:pt idx="154">
                  <c:v>2881.77</c:v>
                </c:pt>
                <c:pt idx="155">
                  <c:v>2867.65</c:v>
                </c:pt>
                <c:pt idx="156">
                  <c:v>2836.3</c:v>
                </c:pt>
                <c:pt idx="157">
                  <c:v>2826.13</c:v>
                </c:pt>
                <c:pt idx="158">
                  <c:v>2778.02</c:v>
                </c:pt>
                <c:pt idx="159">
                  <c:v>2772.71</c:v>
                </c:pt>
                <c:pt idx="160">
                  <c:v>2772.4</c:v>
                </c:pt>
                <c:pt idx="161">
                  <c:v>2726.81</c:v>
                </c:pt>
                <c:pt idx="162">
                  <c:v>2662.58</c:v>
                </c:pt>
                <c:pt idx="163">
                  <c:v>2763.21</c:v>
                </c:pt>
                <c:pt idx="164">
                  <c:v>2733.58</c:v>
                </c:pt>
                <c:pt idx="165">
                  <c:v>2701.69</c:v>
                </c:pt>
                <c:pt idx="166">
                  <c:v>2708.38</c:v>
                </c:pt>
                <c:pt idx="167">
                  <c:v>2649.96</c:v>
                </c:pt>
                <c:pt idx="168">
                  <c:v>2547.02</c:v>
                </c:pt>
                <c:pt idx="169">
                  <c:v>2526.9699999999998</c:v>
                </c:pt>
                <c:pt idx="170">
                  <c:v>2603.9699999999998</c:v>
                </c:pt>
                <c:pt idx="171">
                  <c:v>2623.84</c:v>
                </c:pt>
                <c:pt idx="172">
                  <c:v>2625.11</c:v>
                </c:pt>
                <c:pt idx="173">
                  <c:v>2703.17</c:v>
                </c:pt>
                <c:pt idx="174">
                  <c:v>2671.38</c:v>
                </c:pt>
                <c:pt idx="175">
                  <c:v>2668.03</c:v>
                </c:pt>
                <c:pt idx="176">
                  <c:v>2615</c:v>
                </c:pt>
                <c:pt idx="177">
                  <c:v>2678.99</c:v>
                </c:pt>
                <c:pt idx="178">
                  <c:v>2744.2</c:v>
                </c:pt>
                <c:pt idx="179">
                  <c:v>2774.04</c:v>
                </c:pt>
                <c:pt idx="180">
                  <c:v>2751.73</c:v>
                </c:pt>
                <c:pt idx="181">
                  <c:v>2758.91</c:v>
                </c:pt>
                <c:pt idx="182">
                  <c:v>2782.35</c:v>
                </c:pt>
                <c:pt idx="183">
                  <c:v>2819.87</c:v>
                </c:pt>
                <c:pt idx="184">
                  <c:v>2871.96</c:v>
                </c:pt>
                <c:pt idx="185">
                  <c:v>2830.11</c:v>
                </c:pt>
                <c:pt idx="186">
                  <c:v>2829.65</c:v>
                </c:pt>
                <c:pt idx="187">
                  <c:v>2858.56</c:v>
                </c:pt>
                <c:pt idx="188">
                  <c:v>2857.56</c:v>
                </c:pt>
                <c:pt idx="189">
                  <c:v>2814.19</c:v>
                </c:pt>
                <c:pt idx="190">
                  <c:v>2766.79</c:v>
                </c:pt>
                <c:pt idx="191">
                  <c:v>2782.39</c:v>
                </c:pt>
                <c:pt idx="192">
                  <c:v>2804.62</c:v>
                </c:pt>
                <c:pt idx="193">
                  <c:v>2793.84</c:v>
                </c:pt>
                <c:pt idx="194">
                  <c:v>2788.37</c:v>
                </c:pt>
                <c:pt idx="195">
                  <c:v>2748.81</c:v>
                </c:pt>
                <c:pt idx="196">
                  <c:v>2761.54</c:v>
                </c:pt>
                <c:pt idx="197">
                  <c:v>2754.52</c:v>
                </c:pt>
                <c:pt idx="198">
                  <c:v>2773.36</c:v>
                </c:pt>
                <c:pt idx="199">
                  <c:v>2805.79</c:v>
                </c:pt>
                <c:pt idx="200">
                  <c:v>2783.46</c:v>
                </c:pt>
                <c:pt idx="201">
                  <c:v>2763.53</c:v>
                </c:pt>
                <c:pt idx="202">
                  <c:v>2751.9</c:v>
                </c:pt>
                <c:pt idx="203">
                  <c:v>2767.71</c:v>
                </c:pt>
                <c:pt idx="204">
                  <c:v>2755.19</c:v>
                </c:pt>
                <c:pt idx="205">
                  <c:v>2734.93</c:v>
                </c:pt>
                <c:pt idx="206">
                  <c:v>2718.42</c:v>
                </c:pt>
                <c:pt idx="207">
                  <c:v>2660.36</c:v>
                </c:pt>
                <c:pt idx="208">
                  <c:v>2575.06</c:v>
                </c:pt>
                <c:pt idx="209">
                  <c:v>2599.66</c:v>
                </c:pt>
                <c:pt idx="210">
                  <c:v>2615.38</c:v>
                </c:pt>
                <c:pt idx="211">
                  <c:v>2560.1999999999998</c:v>
                </c:pt>
                <c:pt idx="212">
                  <c:v>2574.71</c:v>
                </c:pt>
                <c:pt idx="213">
                  <c:v>2616.5100000000002</c:v>
                </c:pt>
                <c:pt idx="214">
                  <c:v>2662.87</c:v>
                </c:pt>
                <c:pt idx="215">
                  <c:v>2690.63</c:v>
                </c:pt>
                <c:pt idx="216">
                  <c:v>2734.56</c:v>
                </c:pt>
                <c:pt idx="217">
                  <c:v>2785.31</c:v>
                </c:pt>
                <c:pt idx="218">
                  <c:v>2756.76</c:v>
                </c:pt>
                <c:pt idx="219">
                  <c:v>2763.99</c:v>
                </c:pt>
                <c:pt idx="220">
                  <c:v>2697.47</c:v>
                </c:pt>
                <c:pt idx="221">
                  <c:v>2739.21</c:v>
                </c:pt>
                <c:pt idx="222">
                  <c:v>2720.77</c:v>
                </c:pt>
                <c:pt idx="223">
                  <c:v>2630.51</c:v>
                </c:pt>
                <c:pt idx="224">
                  <c:v>2596.89</c:v>
                </c:pt>
                <c:pt idx="225">
                  <c:v>2568.6</c:v>
                </c:pt>
                <c:pt idx="226">
                  <c:v>2581.0500000000002</c:v>
                </c:pt>
                <c:pt idx="227">
                  <c:v>2530.69</c:v>
                </c:pt>
                <c:pt idx="228">
                  <c:v>2464.35</c:v>
                </c:pt>
                <c:pt idx="229">
                  <c:v>2491.88</c:v>
                </c:pt>
                <c:pt idx="230">
                  <c:v>2547.88</c:v>
                </c:pt>
                <c:pt idx="231">
                  <c:v>2578</c:v>
                </c:pt>
                <c:pt idx="232">
                  <c:v>2586.7399999999998</c:v>
                </c:pt>
                <c:pt idx="233">
                  <c:v>2539.64</c:v>
                </c:pt>
                <c:pt idx="234">
                  <c:v>2485.62</c:v>
                </c:pt>
                <c:pt idx="235">
                  <c:v>2510.83</c:v>
                </c:pt>
                <c:pt idx="236">
                  <c:v>2536.23</c:v>
                </c:pt>
                <c:pt idx="237">
                  <c:v>2572.89</c:v>
                </c:pt>
                <c:pt idx="238">
                  <c:v>2522.75</c:v>
                </c:pt>
                <c:pt idx="239">
                  <c:v>2512.54</c:v>
                </c:pt>
                <c:pt idx="240">
                  <c:v>2492.63</c:v>
                </c:pt>
                <c:pt idx="241">
                  <c:v>2485.1999999999998</c:v>
                </c:pt>
                <c:pt idx="242">
                  <c:v>2420.3000000000002</c:v>
                </c:pt>
                <c:pt idx="243">
                  <c:v>2377.15</c:v>
                </c:pt>
                <c:pt idx="244">
                  <c:v>2409.35</c:v>
                </c:pt>
                <c:pt idx="245">
                  <c:v>2416.4499999999998</c:v>
                </c:pt>
                <c:pt idx="246">
                  <c:v>2638.42</c:v>
                </c:pt>
                <c:pt idx="247">
                  <c:v>2702.48</c:v>
                </c:pt>
                <c:pt idx="248">
                  <c:v>2690.96</c:v>
                </c:pt>
                <c:pt idx="249">
                  <c:v>2732.83</c:v>
                </c:pt>
                <c:pt idx="250">
                  <c:v>2766.57</c:v>
                </c:pt>
                <c:pt idx="251">
                  <c:v>2757.45</c:v>
                </c:pt>
                <c:pt idx="252">
                  <c:v>2883.04</c:v>
                </c:pt>
                <c:pt idx="253">
                  <c:v>2828.5</c:v>
                </c:pt>
                <c:pt idx="254">
                  <c:v>2816.26</c:v>
                </c:pt>
                <c:pt idx="255">
                  <c:v>2840.79</c:v>
                </c:pt>
                <c:pt idx="256">
                  <c:v>2773.12</c:v>
                </c:pt>
                <c:pt idx="257">
                  <c:v>2824.59</c:v>
                </c:pt>
                <c:pt idx="258">
                  <c:v>2866.11</c:v>
                </c:pt>
                <c:pt idx="259">
                  <c:v>2859.51</c:v>
                </c:pt>
                <c:pt idx="260">
                  <c:v>2842.96</c:v>
                </c:pt>
                <c:pt idx="261">
                  <c:v>2911.29</c:v>
                </c:pt>
                <c:pt idx="262">
                  <c:v>2945.52</c:v>
                </c:pt>
                <c:pt idx="263">
                  <c:v>2929.55</c:v>
                </c:pt>
                <c:pt idx="264">
                  <c:v>2934.71</c:v>
                </c:pt>
                <c:pt idx="265">
                  <c:v>2972.62</c:v>
                </c:pt>
                <c:pt idx="266">
                  <c:v>2926.1</c:v>
                </c:pt>
                <c:pt idx="267">
                  <c:v>2947.94</c:v>
                </c:pt>
                <c:pt idx="268">
                  <c:v>2891.39</c:v>
                </c:pt>
                <c:pt idx="269">
                  <c:v>2931.97</c:v>
                </c:pt>
                <c:pt idx="270">
                  <c:v>2950.68</c:v>
                </c:pt>
                <c:pt idx="271">
                  <c:v>2967.47</c:v>
                </c:pt>
                <c:pt idx="272">
                  <c:v>2948.1</c:v>
                </c:pt>
                <c:pt idx="273">
                  <c:v>2926.17</c:v>
                </c:pt>
                <c:pt idx="274">
                  <c:v>2917.71</c:v>
                </c:pt>
                <c:pt idx="275">
                  <c:v>2930.56</c:v>
                </c:pt>
                <c:pt idx="276">
                  <c:v>2970.12</c:v>
                </c:pt>
                <c:pt idx="277">
                  <c:v>2966.53</c:v>
                </c:pt>
                <c:pt idx="278">
                  <c:v>3012.39</c:v>
                </c:pt>
                <c:pt idx="279">
                  <c:v>3018.02</c:v>
                </c:pt>
                <c:pt idx="280">
                  <c:v>3025.63</c:v>
                </c:pt>
                <c:pt idx="281">
                  <c:v>3206.97</c:v>
                </c:pt>
                <c:pt idx="282">
                  <c:v>3185</c:v>
                </c:pt>
                <c:pt idx="283" formatCode="#,##0.00">
                  <c:v>3308.41</c:v>
                </c:pt>
                <c:pt idx="284" formatCode="#,##0.00">
                  <c:v>3258.76</c:v>
                </c:pt>
                <c:pt idx="285" formatCode="#,##0.00">
                  <c:v>3270.64</c:v>
                </c:pt>
                <c:pt idx="286" formatCode="#,##0.00">
                  <c:v>3292.62</c:v>
                </c:pt>
                <c:pt idx="287" formatCode="#,##0.00">
                  <c:v>3283.29</c:v>
                </c:pt>
                <c:pt idx="288" formatCode="#,##0.00">
                  <c:v>3303.63</c:v>
                </c:pt>
                <c:pt idx="289" formatCode="#,##0.00">
                  <c:v>3326.14</c:v>
                </c:pt>
                <c:pt idx="290" formatCode="#,##0.00">
                  <c:v>3276</c:v>
                </c:pt>
                <c:pt idx="291" formatCode="#,##0.00">
                  <c:v>3232.65</c:v>
                </c:pt>
                <c:pt idx="292" formatCode="#,##0.00">
                  <c:v>3200.48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6C-416D-BFA5-66ACC9E839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49184"/>
        <c:axId val="718845920"/>
      </c:lineChart>
      <c:dateAx>
        <c:axId val="67276798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8841568"/>
        <c:crosses val="autoZero"/>
        <c:auto val="1"/>
        <c:lblOffset val="100"/>
        <c:baseTimeUnit val="days"/>
      </c:dateAx>
      <c:valAx>
        <c:axId val="718841568"/>
        <c:scaling>
          <c:orientation val="minMax"/>
          <c:min val="8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2767984"/>
        <c:crosses val="autoZero"/>
        <c:crossBetween val="between"/>
      </c:valAx>
      <c:valAx>
        <c:axId val="718845920"/>
        <c:scaling>
          <c:orientation val="minMax"/>
          <c:min val="22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8849184"/>
        <c:crosses val="max"/>
        <c:crossBetween val="between"/>
      </c:valAx>
      <c:dateAx>
        <c:axId val="7188491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71884592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067570151961512E-2"/>
          <c:y val="4.7760014304072999E-2"/>
          <c:w val="0.88173357982708511"/>
          <c:h val="0.776677660244762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3.Զ.2'!$A$2</c:f>
              <c:strCache>
                <c:ptCount val="1"/>
                <c:pt idx="0">
                  <c:v>Կշիռը ՀՆԱ-ի մեջ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'Գծապատկեր 3.Զ.2'!$B$1:$P$1</c:f>
              <c:numCache>
                <c:formatCode>General</c:formatCode>
                <c:ptCount val="1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</c:numCache>
            </c:numRef>
          </c:cat>
          <c:val>
            <c:numRef>
              <c:f>'Գծապատկեր 3.Զ.2'!$B$2:$P$2</c:f>
              <c:numCache>
                <c:formatCode>0.00</c:formatCode>
                <c:ptCount val="15"/>
                <c:pt idx="0">
                  <c:v>5.7068446036972027</c:v>
                </c:pt>
                <c:pt idx="1">
                  <c:v>5.7765977120028573</c:v>
                </c:pt>
                <c:pt idx="2">
                  <c:v>6.1946659826746631</c:v>
                </c:pt>
                <c:pt idx="3">
                  <c:v>6.6272718435691917</c:v>
                </c:pt>
                <c:pt idx="4">
                  <c:v>5.1939568405386289</c:v>
                </c:pt>
                <c:pt idx="5">
                  <c:v>4.620175785069244</c:v>
                </c:pt>
                <c:pt idx="6">
                  <c:v>4.6353097259182157</c:v>
                </c:pt>
                <c:pt idx="7">
                  <c:v>5.0115952658258616</c:v>
                </c:pt>
                <c:pt idx="8">
                  <c:v>4.3862082138182865</c:v>
                </c:pt>
                <c:pt idx="9">
                  <c:v>4.7579030786854304</c:v>
                </c:pt>
                <c:pt idx="10">
                  <c:v>5.4600585157621691</c:v>
                </c:pt>
                <c:pt idx="11">
                  <c:v>6.9830839064789725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F2-4265-A17D-51C866D1A99D}"/>
            </c:ext>
          </c:extLst>
        </c:ser>
        <c:ser>
          <c:idx val="1"/>
          <c:order val="1"/>
          <c:tx>
            <c:strRef>
              <c:f>'Գծապատկեր 3.Զ.2'!$A$3</c:f>
              <c:strCache>
                <c:ptCount val="1"/>
                <c:pt idx="0">
                  <c:v>2024-26  Բյուջեով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'Գծապատկեր 3.Զ.2'!$B$1:$P$1</c:f>
              <c:numCache>
                <c:formatCode>General</c:formatCode>
                <c:ptCount val="1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</c:numCache>
            </c:numRef>
          </c:cat>
          <c:val>
            <c:numRef>
              <c:f>'Գծապատկեր 3.Զ.2'!$B$3:$P$3</c:f>
              <c:numCache>
                <c:formatCode>0.00</c:formatCode>
                <c:ptCount val="15"/>
                <c:pt idx="11">
                  <c:v>7.5926337549178697</c:v>
                </c:pt>
                <c:pt idx="12">
                  <c:v>6.1450295587949881</c:v>
                </c:pt>
                <c:pt idx="13">
                  <c:v>5.295149873457766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F2-4265-A17D-51C866D1A99D}"/>
            </c:ext>
          </c:extLst>
        </c:ser>
        <c:ser>
          <c:idx val="2"/>
          <c:order val="2"/>
          <c:tx>
            <c:strRef>
              <c:f>'Գծապատկեր 3.Զ.2'!$A$4</c:f>
              <c:strCache>
                <c:ptCount val="1"/>
                <c:pt idx="0">
                  <c:v>2025-27 Բյուջեով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'Գծապատկեր 3.Զ.2'!$B$1:$P$1</c:f>
              <c:numCache>
                <c:formatCode>General</c:formatCode>
                <c:ptCount val="1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</c:numCache>
            </c:numRef>
          </c:cat>
          <c:val>
            <c:numRef>
              <c:f>'Գծապատկեր 3.Զ.2'!$B$4:$P$4</c:f>
              <c:numCache>
                <c:formatCode>0.00</c:formatCode>
                <c:ptCount val="15"/>
                <c:pt idx="12">
                  <c:v>7.7016427822439697</c:v>
                </c:pt>
                <c:pt idx="13">
                  <c:v>7.0806443218486521</c:v>
                </c:pt>
                <c:pt idx="14">
                  <c:v>6.7565934928900218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04-402C-9455-D39DE69C60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8839936"/>
        <c:axId val="718846464"/>
      </c:barChart>
      <c:barChart>
        <c:barDir val="col"/>
        <c:grouping val="clustered"/>
        <c:varyColors val="0"/>
        <c:ser>
          <c:idx val="3"/>
          <c:order val="3"/>
          <c:tx>
            <c:strRef>
              <c:f>'Գծապատկեր 3.Զ.2'!$A$5</c:f>
              <c:strCache>
                <c:ptCount val="1"/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'Գծապատկեր 3.Զ.2'!$B$1:$P$1</c:f>
              <c:numCache>
                <c:formatCode>General</c:formatCode>
                <c:ptCount val="1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</c:numCache>
            </c:numRef>
          </c:cat>
          <c:val>
            <c:numRef>
              <c:f>'Գծապատկեր 3.Զ.2'!$B$5:$P$5</c:f>
              <c:numCache>
                <c:formatCode>General</c:formatCode>
                <c:ptCount val="15"/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04-402C-9455-D39DE69C60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8843744"/>
        <c:axId val="718849728"/>
      </c:barChart>
      <c:catAx>
        <c:axId val="718839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46464"/>
        <c:crosses val="autoZero"/>
        <c:auto val="1"/>
        <c:lblAlgn val="ctr"/>
        <c:lblOffset val="100"/>
        <c:noMultiLvlLbl val="0"/>
      </c:catAx>
      <c:valAx>
        <c:axId val="718846464"/>
        <c:scaling>
          <c:orientation val="minMax"/>
          <c:max val="10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39936"/>
        <c:crosses val="autoZero"/>
        <c:crossBetween val="between"/>
      </c:valAx>
      <c:valAx>
        <c:axId val="718849728"/>
        <c:scaling>
          <c:orientation val="minMax"/>
          <c:max val="10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43744"/>
        <c:crosses val="max"/>
        <c:crossBetween val="between"/>
      </c:valAx>
      <c:catAx>
        <c:axId val="7188437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88497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ayout>
        <c:manualLayout>
          <c:xMode val="edge"/>
          <c:yMode val="edge"/>
          <c:x val="0.20849543018369185"/>
          <c:y val="5.4025680801341826E-2"/>
          <c:w val="0.75649080183437367"/>
          <c:h val="7.10559375959477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159492563429571"/>
          <c:y val="4.6296296296296294E-2"/>
          <c:w val="0.8218241469816272"/>
          <c:h val="0.74819265137557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3.Զ.3'!$B$1</c:f>
              <c:strCache>
                <c:ptCount val="1"/>
                <c:pt idx="0">
                  <c:v>Ազգային հարստության ֆոնդ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3.Զ.3'!$A$2:$A$50</c:f>
              <c:numCache>
                <c:formatCode>m/d/yyyy</c:formatCode>
                <c:ptCount val="49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</c:numCache>
            </c:numRef>
          </c:cat>
          <c:val>
            <c:numRef>
              <c:f>'Գծապատկեր 3.Զ.3'!$B$2:$B$50</c:f>
              <c:numCache>
                <c:formatCode>0.0</c:formatCode>
                <c:ptCount val="49"/>
                <c:pt idx="0">
                  <c:v>13545.66</c:v>
                </c:pt>
                <c:pt idx="1">
                  <c:v>13649.3</c:v>
                </c:pt>
                <c:pt idx="2">
                  <c:v>13552.05</c:v>
                </c:pt>
                <c:pt idx="3">
                  <c:v>13802.12</c:v>
                </c:pt>
                <c:pt idx="4">
                  <c:v>13825.43</c:v>
                </c:pt>
                <c:pt idx="5">
                  <c:v>13938.08</c:v>
                </c:pt>
                <c:pt idx="6">
                  <c:v>13574.58</c:v>
                </c:pt>
                <c:pt idx="7">
                  <c:v>13757.05</c:v>
                </c:pt>
                <c:pt idx="8">
                  <c:v>14016.99</c:v>
                </c:pt>
                <c:pt idx="9">
                  <c:v>13898.52</c:v>
                </c:pt>
                <c:pt idx="10">
                  <c:v>13945.07</c:v>
                </c:pt>
                <c:pt idx="11">
                  <c:v>13886.33</c:v>
                </c:pt>
                <c:pt idx="12">
                  <c:v>13565.35</c:v>
                </c:pt>
                <c:pt idx="13">
                  <c:v>13610.27</c:v>
                </c:pt>
                <c:pt idx="14">
                  <c:v>12935.11</c:v>
                </c:pt>
                <c:pt idx="15">
                  <c:v>13052.3</c:v>
                </c:pt>
                <c:pt idx="16">
                  <c:v>11005.37</c:v>
                </c:pt>
                <c:pt idx="17">
                  <c:v>12475.93</c:v>
                </c:pt>
                <c:pt idx="18">
                  <c:v>10774.98</c:v>
                </c:pt>
                <c:pt idx="19">
                  <c:v>12155.89</c:v>
                </c:pt>
                <c:pt idx="20">
                  <c:v>11869.9</c:v>
                </c:pt>
                <c:pt idx="21">
                  <c:v>10792.19</c:v>
                </c:pt>
                <c:pt idx="22">
                  <c:v>11374.08</c:v>
                </c:pt>
                <c:pt idx="23">
                  <c:v>11389.51</c:v>
                </c:pt>
                <c:pt idx="24">
                  <c:v>10434.58</c:v>
                </c:pt>
                <c:pt idx="25">
                  <c:v>10807.6</c:v>
                </c:pt>
                <c:pt idx="26">
                  <c:v>11106.4</c:v>
                </c:pt>
                <c:pt idx="27">
                  <c:v>11906.06</c:v>
                </c:pt>
                <c:pt idx="28">
                  <c:v>12475.59</c:v>
                </c:pt>
                <c:pt idx="29">
                  <c:v>12353.15</c:v>
                </c:pt>
                <c:pt idx="30">
                  <c:v>12670.27</c:v>
                </c:pt>
                <c:pt idx="31">
                  <c:v>13313.45</c:v>
                </c:pt>
                <c:pt idx="32">
                  <c:v>13703.6</c:v>
                </c:pt>
                <c:pt idx="33">
                  <c:v>13648.34</c:v>
                </c:pt>
                <c:pt idx="34">
                  <c:v>13541.23</c:v>
                </c:pt>
                <c:pt idx="35">
                  <c:v>13432.97</c:v>
                </c:pt>
                <c:pt idx="36">
                  <c:v>11965.07</c:v>
                </c:pt>
                <c:pt idx="37">
                  <c:v>11922.37</c:v>
                </c:pt>
                <c:pt idx="38">
                  <c:v>12258.66</c:v>
                </c:pt>
                <c:pt idx="39">
                  <c:v>12534.41</c:v>
                </c:pt>
                <c:pt idx="40">
                  <c:v>12750.84</c:v>
                </c:pt>
                <c:pt idx="41">
                  <c:v>12703.81</c:v>
                </c:pt>
                <c:pt idx="42">
                  <c:v>12601.67</c:v>
                </c:pt>
                <c:pt idx="43">
                  <c:v>12277.51</c:v>
                </c:pt>
                <c:pt idx="44">
                  <c:v>12165.77</c:v>
                </c:pt>
                <c:pt idx="45">
                  <c:v>12787.13</c:v>
                </c:pt>
                <c:pt idx="46">
                  <c:v>12726.2</c:v>
                </c:pt>
                <c:pt idx="47">
                  <c:v>13096.72</c:v>
                </c:pt>
                <c:pt idx="48">
                  <c:v>11879.97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EB-48A2-99D7-AFE6FD325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52992"/>
        <c:axId val="718848096"/>
      </c:lineChart>
      <c:scatterChart>
        <c:scatterStyle val="lineMarker"/>
        <c:varyColors val="0"/>
        <c:ser>
          <c:idx val="1"/>
          <c:order val="1"/>
          <c:tx>
            <c:strRef>
              <c:f>'Գծապատկեր 3.Զ.3'!$C$1</c:f>
              <c:strCache>
                <c:ptCount val="1"/>
                <c:pt idx="0">
                  <c:v>Պետական պարտք/ՀՆԱ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24"/>
            <c:marker>
              <c:symbol val="star"/>
              <c:size val="6"/>
              <c:spPr>
                <a:noFill/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BAEB-48A2-99D7-AFE6FD325478}"/>
              </c:ext>
            </c:extLst>
          </c:dPt>
          <c:xVal>
            <c:numRef>
              <c:f>'Գծապատկեր 3.Զ.3'!$A$2:$A$50</c:f>
              <c:numCache>
                <c:formatCode>m/d/yyyy</c:formatCode>
                <c:ptCount val="49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</c:numCache>
            </c:numRef>
          </c:xVal>
          <c:yVal>
            <c:numRef>
              <c:f>'Գծապատկեր 3.Զ.3'!$C$2:$C$50</c:f>
              <c:numCache>
                <c:formatCode>General</c:formatCode>
                <c:ptCount val="49"/>
                <c:pt idx="23">
                  <c:v>14.9</c:v>
                </c:pt>
                <c:pt idx="35">
                  <c:v>17.600000000000001</c:v>
                </c:pt>
                <c:pt idx="47">
                  <c:v>15.7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AEB-48A2-99D7-AFE6FD325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8851360"/>
        <c:axId val="718851904"/>
      </c:scatterChart>
      <c:dateAx>
        <c:axId val="71885299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8848096"/>
        <c:crosses val="autoZero"/>
        <c:auto val="1"/>
        <c:lblOffset val="100"/>
        <c:baseTimeUnit val="months"/>
      </c:dateAx>
      <c:valAx>
        <c:axId val="718848096"/>
        <c:scaling>
          <c:orientation val="minMax"/>
          <c:max val="20000"/>
          <c:min val="100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8852992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1.1111111111111112E-2"/>
                <c:y val="0.27314814814814814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y-AM"/>
                    <a:t>Տրիլիոն</a:t>
                  </a:r>
                  <a:endParaRPr lang="en-US"/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valAx>
        <c:axId val="718851904"/>
        <c:scaling>
          <c:orientation val="minMax"/>
          <c:max val="20"/>
          <c:min val="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8851360"/>
        <c:crosses val="max"/>
        <c:crossBetween val="midCat"/>
      </c:valAx>
      <c:valAx>
        <c:axId val="7188513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7188519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629048571071444"/>
          <c:y val="4.5039538113618341E-2"/>
          <c:w val="0.41682107800620755"/>
          <c:h val="0.164018192644175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3.Զ.4'!$B$1</c:f>
              <c:strCache>
                <c:ptCount val="1"/>
                <c:pt idx="0">
                  <c:v>Աշխարհում անորոշության ինդեքս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118"/>
              <c:layout>
                <c:manualLayout>
                  <c:x val="-0.12189304169165205"/>
                  <c:y val="-0.24302639531667808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8A5-4682-8A19-A6F8BDDEDFD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163B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163B"/>
                      </a:solidFill>
                      <a:round/>
                      <a:headEnd type="triangle" w="med" len="med"/>
                      <a:tailEnd type="none" w="med" len="med"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3.Զ.4'!$A$2:$A$123</c:f>
              <c:strCache>
                <c:ptCount val="122"/>
                <c:pt idx="0">
                  <c:v>2015-01-01</c:v>
                </c:pt>
                <c:pt idx="1">
                  <c:v>2015-02-01</c:v>
                </c:pt>
                <c:pt idx="2">
                  <c:v>2015-03-01</c:v>
                </c:pt>
                <c:pt idx="3">
                  <c:v>2015-04-01</c:v>
                </c:pt>
                <c:pt idx="4">
                  <c:v>2015-05-01</c:v>
                </c:pt>
                <c:pt idx="5">
                  <c:v>2015-06-01</c:v>
                </c:pt>
                <c:pt idx="6">
                  <c:v>2015-07-01</c:v>
                </c:pt>
                <c:pt idx="7">
                  <c:v>2015-08-01</c:v>
                </c:pt>
                <c:pt idx="8">
                  <c:v>2015-09-01</c:v>
                </c:pt>
                <c:pt idx="9">
                  <c:v>2015-10-01</c:v>
                </c:pt>
                <c:pt idx="10">
                  <c:v>2015-11-01</c:v>
                </c:pt>
                <c:pt idx="11">
                  <c:v>2015-12-01</c:v>
                </c:pt>
                <c:pt idx="12">
                  <c:v>2016-01-01</c:v>
                </c:pt>
                <c:pt idx="13">
                  <c:v>2016-02-01</c:v>
                </c:pt>
                <c:pt idx="14">
                  <c:v>2016-03-01</c:v>
                </c:pt>
                <c:pt idx="15">
                  <c:v>2016-04-01</c:v>
                </c:pt>
                <c:pt idx="16">
                  <c:v>2016-05-01</c:v>
                </c:pt>
                <c:pt idx="17">
                  <c:v>2016-06-01</c:v>
                </c:pt>
                <c:pt idx="18">
                  <c:v>2016-07-01</c:v>
                </c:pt>
                <c:pt idx="19">
                  <c:v>2016-08-01</c:v>
                </c:pt>
                <c:pt idx="20">
                  <c:v>2016-09-01</c:v>
                </c:pt>
                <c:pt idx="21">
                  <c:v>2016-10-01</c:v>
                </c:pt>
                <c:pt idx="22">
                  <c:v>2016-11-01</c:v>
                </c:pt>
                <c:pt idx="23">
                  <c:v>2016-12-01</c:v>
                </c:pt>
                <c:pt idx="24">
                  <c:v>2017-01-01</c:v>
                </c:pt>
                <c:pt idx="25">
                  <c:v>2017-02-01</c:v>
                </c:pt>
                <c:pt idx="26">
                  <c:v>2017-03-01</c:v>
                </c:pt>
                <c:pt idx="27">
                  <c:v>2017-04-01</c:v>
                </c:pt>
                <c:pt idx="28">
                  <c:v>2017-05-01</c:v>
                </c:pt>
                <c:pt idx="29">
                  <c:v>2017-06-01</c:v>
                </c:pt>
                <c:pt idx="30">
                  <c:v>2017-07-01</c:v>
                </c:pt>
                <c:pt idx="31">
                  <c:v>2017-08-01</c:v>
                </c:pt>
                <c:pt idx="32">
                  <c:v>2017-09-01</c:v>
                </c:pt>
                <c:pt idx="33">
                  <c:v>2017-10-01</c:v>
                </c:pt>
                <c:pt idx="34">
                  <c:v>2017-11-01</c:v>
                </c:pt>
                <c:pt idx="35">
                  <c:v>2017-12-01</c:v>
                </c:pt>
                <c:pt idx="36">
                  <c:v>2018-01-01</c:v>
                </c:pt>
                <c:pt idx="37">
                  <c:v>2018-02-01</c:v>
                </c:pt>
                <c:pt idx="38">
                  <c:v>2018-03-01</c:v>
                </c:pt>
                <c:pt idx="39">
                  <c:v>2018-04-01</c:v>
                </c:pt>
                <c:pt idx="40">
                  <c:v>2018-05-01</c:v>
                </c:pt>
                <c:pt idx="41">
                  <c:v>2018-06-01</c:v>
                </c:pt>
                <c:pt idx="42">
                  <c:v>2018-07-01</c:v>
                </c:pt>
                <c:pt idx="43">
                  <c:v>2018-08-01</c:v>
                </c:pt>
                <c:pt idx="44">
                  <c:v>2018-09-01</c:v>
                </c:pt>
                <c:pt idx="45">
                  <c:v>2018-10-01</c:v>
                </c:pt>
                <c:pt idx="46">
                  <c:v>2018-11-01</c:v>
                </c:pt>
                <c:pt idx="47">
                  <c:v>2018-12-01</c:v>
                </c:pt>
                <c:pt idx="48">
                  <c:v>2019-01-01</c:v>
                </c:pt>
                <c:pt idx="49">
                  <c:v>2019-02-01</c:v>
                </c:pt>
                <c:pt idx="50">
                  <c:v>2019-03-01</c:v>
                </c:pt>
                <c:pt idx="51">
                  <c:v>2019-04-01</c:v>
                </c:pt>
                <c:pt idx="52">
                  <c:v>2019-05-01</c:v>
                </c:pt>
                <c:pt idx="53">
                  <c:v>2019-06-01</c:v>
                </c:pt>
                <c:pt idx="54">
                  <c:v>2019-07-01</c:v>
                </c:pt>
                <c:pt idx="55">
                  <c:v>2019-08-01</c:v>
                </c:pt>
                <c:pt idx="56">
                  <c:v>2019-09-01</c:v>
                </c:pt>
                <c:pt idx="57">
                  <c:v>2019-10-01</c:v>
                </c:pt>
                <c:pt idx="58">
                  <c:v>2019-11-01</c:v>
                </c:pt>
                <c:pt idx="59">
                  <c:v>2019-12-01</c:v>
                </c:pt>
                <c:pt idx="60">
                  <c:v>2020-01-01</c:v>
                </c:pt>
                <c:pt idx="61">
                  <c:v>2020-02-01</c:v>
                </c:pt>
                <c:pt idx="62">
                  <c:v>2020-03-01</c:v>
                </c:pt>
                <c:pt idx="63">
                  <c:v>2020-04-01</c:v>
                </c:pt>
                <c:pt idx="64">
                  <c:v>2020-05-01</c:v>
                </c:pt>
                <c:pt idx="65">
                  <c:v>2020-06-01</c:v>
                </c:pt>
                <c:pt idx="66">
                  <c:v>2020-07-01</c:v>
                </c:pt>
                <c:pt idx="67">
                  <c:v>2020-08-01</c:v>
                </c:pt>
                <c:pt idx="68">
                  <c:v>2020-09-01</c:v>
                </c:pt>
                <c:pt idx="69">
                  <c:v>2020-10-01</c:v>
                </c:pt>
                <c:pt idx="70">
                  <c:v>2020-11-01</c:v>
                </c:pt>
                <c:pt idx="71">
                  <c:v>2020-12-01</c:v>
                </c:pt>
                <c:pt idx="72">
                  <c:v>2021-01-01</c:v>
                </c:pt>
                <c:pt idx="73">
                  <c:v>2021-02-01</c:v>
                </c:pt>
                <c:pt idx="74">
                  <c:v>2021-03-01</c:v>
                </c:pt>
                <c:pt idx="75">
                  <c:v>2021-04-01</c:v>
                </c:pt>
                <c:pt idx="76">
                  <c:v>2021-05-01</c:v>
                </c:pt>
                <c:pt idx="77">
                  <c:v>2021-06-01</c:v>
                </c:pt>
                <c:pt idx="78">
                  <c:v>2021-07-01</c:v>
                </c:pt>
                <c:pt idx="79">
                  <c:v>2021-08-01</c:v>
                </c:pt>
                <c:pt idx="80">
                  <c:v>2021-09-01</c:v>
                </c:pt>
                <c:pt idx="81">
                  <c:v>2021-10-01</c:v>
                </c:pt>
                <c:pt idx="82">
                  <c:v>2021-11-01</c:v>
                </c:pt>
                <c:pt idx="83">
                  <c:v>2021-12-01</c:v>
                </c:pt>
                <c:pt idx="84">
                  <c:v>2022-01-01</c:v>
                </c:pt>
                <c:pt idx="85">
                  <c:v>2022-02-01</c:v>
                </c:pt>
                <c:pt idx="86">
                  <c:v>2022-03-01</c:v>
                </c:pt>
                <c:pt idx="87">
                  <c:v>2022-04-01</c:v>
                </c:pt>
                <c:pt idx="88">
                  <c:v>2022-05-01</c:v>
                </c:pt>
                <c:pt idx="89">
                  <c:v>2022-06-01</c:v>
                </c:pt>
                <c:pt idx="90">
                  <c:v>2022-07-01</c:v>
                </c:pt>
                <c:pt idx="91">
                  <c:v>2022-08-01</c:v>
                </c:pt>
                <c:pt idx="92">
                  <c:v>2022-09-01</c:v>
                </c:pt>
                <c:pt idx="93">
                  <c:v>2022-10-01</c:v>
                </c:pt>
                <c:pt idx="94">
                  <c:v>2022-11-01</c:v>
                </c:pt>
                <c:pt idx="95">
                  <c:v>2022-12-01</c:v>
                </c:pt>
                <c:pt idx="96">
                  <c:v>2023-01-01</c:v>
                </c:pt>
                <c:pt idx="97">
                  <c:v>2023-02-01</c:v>
                </c:pt>
                <c:pt idx="98">
                  <c:v>2023-03-01</c:v>
                </c:pt>
                <c:pt idx="99">
                  <c:v>2023-04-01</c:v>
                </c:pt>
                <c:pt idx="100">
                  <c:v>2023-05-01</c:v>
                </c:pt>
                <c:pt idx="101">
                  <c:v>2023-06-01</c:v>
                </c:pt>
                <c:pt idx="102">
                  <c:v>2023-07-01</c:v>
                </c:pt>
                <c:pt idx="103">
                  <c:v>2023-08-01</c:v>
                </c:pt>
                <c:pt idx="104">
                  <c:v>2023-09-01</c:v>
                </c:pt>
                <c:pt idx="105">
                  <c:v>2023-10-01</c:v>
                </c:pt>
                <c:pt idx="106">
                  <c:v>2023-11-01</c:v>
                </c:pt>
                <c:pt idx="107">
                  <c:v>2023-12-01</c:v>
                </c:pt>
                <c:pt idx="108">
                  <c:v>2024-01-01</c:v>
                </c:pt>
                <c:pt idx="109">
                  <c:v>2024-02-01</c:v>
                </c:pt>
                <c:pt idx="110">
                  <c:v>2024-03-01</c:v>
                </c:pt>
                <c:pt idx="111">
                  <c:v>2024-04-01</c:v>
                </c:pt>
                <c:pt idx="112">
                  <c:v>2024-05-01</c:v>
                </c:pt>
                <c:pt idx="113">
                  <c:v>2024-06-01</c:v>
                </c:pt>
                <c:pt idx="114">
                  <c:v>2024-07-01</c:v>
                </c:pt>
                <c:pt idx="115">
                  <c:v>2024-08-01</c:v>
                </c:pt>
                <c:pt idx="116">
                  <c:v>2024-09-01</c:v>
                </c:pt>
                <c:pt idx="117">
                  <c:v>2024-10-01</c:v>
                </c:pt>
                <c:pt idx="118">
                  <c:v>ԱՄՆ ընտրություններ</c:v>
                </c:pt>
                <c:pt idx="119">
                  <c:v>2024-12-01</c:v>
                </c:pt>
                <c:pt idx="120">
                  <c:v>2025-01-01</c:v>
                </c:pt>
                <c:pt idx="121">
                  <c:v>2025-02-01</c:v>
                </c:pt>
              </c:strCache>
            </c:strRef>
          </c:cat>
          <c:val>
            <c:numRef>
              <c:f>'Գծապատկեր 3.Զ.4'!$B$2:$B$123</c:f>
              <c:numCache>
                <c:formatCode>#,##0</c:formatCode>
                <c:ptCount val="122"/>
                <c:pt idx="0">
                  <c:v>25444</c:v>
                </c:pt>
                <c:pt idx="1">
                  <c:v>29456.7</c:v>
                </c:pt>
                <c:pt idx="2">
                  <c:v>29700.5</c:v>
                </c:pt>
                <c:pt idx="3">
                  <c:v>22530.2</c:v>
                </c:pt>
                <c:pt idx="4">
                  <c:v>21803.7</c:v>
                </c:pt>
                <c:pt idx="5">
                  <c:v>25042.2</c:v>
                </c:pt>
                <c:pt idx="6">
                  <c:v>26689.9</c:v>
                </c:pt>
                <c:pt idx="7">
                  <c:v>22015</c:v>
                </c:pt>
                <c:pt idx="8">
                  <c:v>20895.2</c:v>
                </c:pt>
                <c:pt idx="9">
                  <c:v>25572.9</c:v>
                </c:pt>
                <c:pt idx="10">
                  <c:v>21317</c:v>
                </c:pt>
                <c:pt idx="11">
                  <c:v>16845.900000000001</c:v>
                </c:pt>
                <c:pt idx="12">
                  <c:v>18498.8</c:v>
                </c:pt>
                <c:pt idx="13">
                  <c:v>20446.400000000001</c:v>
                </c:pt>
                <c:pt idx="14">
                  <c:v>22191.5</c:v>
                </c:pt>
                <c:pt idx="15">
                  <c:v>15032.1</c:v>
                </c:pt>
                <c:pt idx="16">
                  <c:v>21466.5</c:v>
                </c:pt>
                <c:pt idx="17">
                  <c:v>17423.5</c:v>
                </c:pt>
                <c:pt idx="18">
                  <c:v>45973.4</c:v>
                </c:pt>
                <c:pt idx="19">
                  <c:v>44083.8</c:v>
                </c:pt>
                <c:pt idx="20">
                  <c:v>28374.1</c:v>
                </c:pt>
                <c:pt idx="21">
                  <c:v>18582.5</c:v>
                </c:pt>
                <c:pt idx="22">
                  <c:v>26743.5</c:v>
                </c:pt>
                <c:pt idx="23">
                  <c:v>30556.1</c:v>
                </c:pt>
                <c:pt idx="24">
                  <c:v>38065</c:v>
                </c:pt>
                <c:pt idx="25">
                  <c:v>34721.699999999997</c:v>
                </c:pt>
                <c:pt idx="26">
                  <c:v>28585.1</c:v>
                </c:pt>
                <c:pt idx="27">
                  <c:v>22038.3</c:v>
                </c:pt>
                <c:pt idx="28">
                  <c:v>20300.900000000001</c:v>
                </c:pt>
                <c:pt idx="29">
                  <c:v>15384.2</c:v>
                </c:pt>
                <c:pt idx="30">
                  <c:v>16915.2</c:v>
                </c:pt>
                <c:pt idx="31">
                  <c:v>21568</c:v>
                </c:pt>
                <c:pt idx="32">
                  <c:v>15469</c:v>
                </c:pt>
                <c:pt idx="33">
                  <c:v>20376.2</c:v>
                </c:pt>
                <c:pt idx="34">
                  <c:v>20821.3</c:v>
                </c:pt>
                <c:pt idx="35">
                  <c:v>27945.3</c:v>
                </c:pt>
                <c:pt idx="36">
                  <c:v>21420.1</c:v>
                </c:pt>
                <c:pt idx="37">
                  <c:v>17493.099999999999</c:v>
                </c:pt>
                <c:pt idx="38">
                  <c:v>12197.9</c:v>
                </c:pt>
                <c:pt idx="39">
                  <c:v>12920.1</c:v>
                </c:pt>
                <c:pt idx="40">
                  <c:v>19883.099999999999</c:v>
                </c:pt>
                <c:pt idx="41">
                  <c:v>25859.4</c:v>
                </c:pt>
                <c:pt idx="42">
                  <c:v>22117.7</c:v>
                </c:pt>
                <c:pt idx="43">
                  <c:v>30926.799999999999</c:v>
                </c:pt>
                <c:pt idx="44">
                  <c:v>27915.3</c:v>
                </c:pt>
                <c:pt idx="45">
                  <c:v>22779.5</c:v>
                </c:pt>
                <c:pt idx="46">
                  <c:v>18793.400000000001</c:v>
                </c:pt>
                <c:pt idx="47">
                  <c:v>26231.1</c:v>
                </c:pt>
                <c:pt idx="48">
                  <c:v>36382.300000000003</c:v>
                </c:pt>
                <c:pt idx="49">
                  <c:v>51178.6</c:v>
                </c:pt>
                <c:pt idx="50">
                  <c:v>35809</c:v>
                </c:pt>
                <c:pt idx="51">
                  <c:v>27627.599999999999</c:v>
                </c:pt>
                <c:pt idx="52">
                  <c:v>57518</c:v>
                </c:pt>
                <c:pt idx="53">
                  <c:v>41085.599999999999</c:v>
                </c:pt>
                <c:pt idx="54">
                  <c:v>22822.2</c:v>
                </c:pt>
                <c:pt idx="55">
                  <c:v>33126.300000000003</c:v>
                </c:pt>
                <c:pt idx="56">
                  <c:v>32220.9</c:v>
                </c:pt>
                <c:pt idx="57">
                  <c:v>39475.4</c:v>
                </c:pt>
                <c:pt idx="58">
                  <c:v>39040.400000000001</c:v>
                </c:pt>
                <c:pt idx="59">
                  <c:v>52683.199999999997</c:v>
                </c:pt>
                <c:pt idx="60">
                  <c:v>42258.7</c:v>
                </c:pt>
                <c:pt idx="61">
                  <c:v>39762.5</c:v>
                </c:pt>
                <c:pt idx="62">
                  <c:v>56223.6</c:v>
                </c:pt>
                <c:pt idx="63">
                  <c:v>21439</c:v>
                </c:pt>
                <c:pt idx="64">
                  <c:v>26490.7</c:v>
                </c:pt>
                <c:pt idx="65">
                  <c:v>28737.9</c:v>
                </c:pt>
                <c:pt idx="66">
                  <c:v>26888.3</c:v>
                </c:pt>
                <c:pt idx="67">
                  <c:v>20430</c:v>
                </c:pt>
                <c:pt idx="68">
                  <c:v>26409.8</c:v>
                </c:pt>
                <c:pt idx="69">
                  <c:v>28194.5</c:v>
                </c:pt>
                <c:pt idx="70">
                  <c:v>25062.2</c:v>
                </c:pt>
                <c:pt idx="71">
                  <c:v>14886.4</c:v>
                </c:pt>
                <c:pt idx="72">
                  <c:v>11956.5</c:v>
                </c:pt>
                <c:pt idx="73">
                  <c:v>9050.2999999999993</c:v>
                </c:pt>
                <c:pt idx="74">
                  <c:v>13602.1</c:v>
                </c:pt>
                <c:pt idx="75">
                  <c:v>14890</c:v>
                </c:pt>
                <c:pt idx="76">
                  <c:v>15392.9</c:v>
                </c:pt>
                <c:pt idx="77">
                  <c:v>21543.4</c:v>
                </c:pt>
                <c:pt idx="78">
                  <c:v>19371.400000000001</c:v>
                </c:pt>
                <c:pt idx="79">
                  <c:v>17169.7</c:v>
                </c:pt>
                <c:pt idx="80">
                  <c:v>23904</c:v>
                </c:pt>
                <c:pt idx="81">
                  <c:v>10477.799999999999</c:v>
                </c:pt>
                <c:pt idx="82">
                  <c:v>14556.5</c:v>
                </c:pt>
                <c:pt idx="83">
                  <c:v>28225.8</c:v>
                </c:pt>
                <c:pt idx="84">
                  <c:v>25576.799999999999</c:v>
                </c:pt>
                <c:pt idx="85">
                  <c:v>25212.7</c:v>
                </c:pt>
                <c:pt idx="86">
                  <c:v>27256.799999999999</c:v>
                </c:pt>
                <c:pt idx="87">
                  <c:v>41669.1</c:v>
                </c:pt>
                <c:pt idx="88">
                  <c:v>25064.400000000001</c:v>
                </c:pt>
                <c:pt idx="89">
                  <c:v>23022.7</c:v>
                </c:pt>
                <c:pt idx="90">
                  <c:v>19588.099999999999</c:v>
                </c:pt>
                <c:pt idx="91">
                  <c:v>31577.9</c:v>
                </c:pt>
                <c:pt idx="92">
                  <c:v>22559.7</c:v>
                </c:pt>
                <c:pt idx="93">
                  <c:v>28962.7</c:v>
                </c:pt>
                <c:pt idx="94">
                  <c:v>34628.5</c:v>
                </c:pt>
                <c:pt idx="95">
                  <c:v>17406</c:v>
                </c:pt>
                <c:pt idx="96">
                  <c:v>29339.8</c:v>
                </c:pt>
                <c:pt idx="97">
                  <c:v>32027.8</c:v>
                </c:pt>
                <c:pt idx="98">
                  <c:v>17736.5</c:v>
                </c:pt>
                <c:pt idx="99">
                  <c:v>37638.800000000003</c:v>
                </c:pt>
                <c:pt idx="100">
                  <c:v>37309.4</c:v>
                </c:pt>
                <c:pt idx="101">
                  <c:v>17679</c:v>
                </c:pt>
                <c:pt idx="102">
                  <c:v>15649.5</c:v>
                </c:pt>
                <c:pt idx="103">
                  <c:v>22258</c:v>
                </c:pt>
                <c:pt idx="104">
                  <c:v>16389.5</c:v>
                </c:pt>
                <c:pt idx="105">
                  <c:v>15354.5</c:v>
                </c:pt>
                <c:pt idx="106">
                  <c:v>17278.8</c:v>
                </c:pt>
                <c:pt idx="107">
                  <c:v>17109</c:v>
                </c:pt>
                <c:pt idx="108">
                  <c:v>17865.7</c:v>
                </c:pt>
                <c:pt idx="109">
                  <c:v>16358.1</c:v>
                </c:pt>
                <c:pt idx="110">
                  <c:v>17273.900000000001</c:v>
                </c:pt>
                <c:pt idx="111">
                  <c:v>16746</c:v>
                </c:pt>
                <c:pt idx="112">
                  <c:v>15083.3</c:v>
                </c:pt>
                <c:pt idx="113">
                  <c:v>14606</c:v>
                </c:pt>
                <c:pt idx="114">
                  <c:v>15929.9</c:v>
                </c:pt>
                <c:pt idx="115">
                  <c:v>21425.4</c:v>
                </c:pt>
                <c:pt idx="116">
                  <c:v>20372.400000000001</c:v>
                </c:pt>
                <c:pt idx="117">
                  <c:v>21669.200000000001</c:v>
                </c:pt>
                <c:pt idx="118">
                  <c:v>24333</c:v>
                </c:pt>
                <c:pt idx="119">
                  <c:v>30375.599999999999</c:v>
                </c:pt>
                <c:pt idx="120">
                  <c:v>41383.199999999997</c:v>
                </c:pt>
                <c:pt idx="121">
                  <c:v>48816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A5-4682-8A19-A6F8BDDEDF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50272"/>
        <c:axId val="718852448"/>
      </c:lineChart>
      <c:lineChart>
        <c:grouping val="standard"/>
        <c:varyColors val="0"/>
        <c:ser>
          <c:idx val="1"/>
          <c:order val="1"/>
          <c:tx>
            <c:strRef>
              <c:f>'Գծապատկեր 3.Զ.4'!$C$1</c:f>
              <c:strCache>
                <c:ptCount val="1"/>
                <c:pt idx="0">
                  <c:v>.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3.Զ.4'!$A$2:$A$123</c:f>
              <c:strCache>
                <c:ptCount val="122"/>
                <c:pt idx="0">
                  <c:v>2015-01-01</c:v>
                </c:pt>
                <c:pt idx="1">
                  <c:v>2015-02-01</c:v>
                </c:pt>
                <c:pt idx="2">
                  <c:v>2015-03-01</c:v>
                </c:pt>
                <c:pt idx="3">
                  <c:v>2015-04-01</c:v>
                </c:pt>
                <c:pt idx="4">
                  <c:v>2015-05-01</c:v>
                </c:pt>
                <c:pt idx="5">
                  <c:v>2015-06-01</c:v>
                </c:pt>
                <c:pt idx="6">
                  <c:v>2015-07-01</c:v>
                </c:pt>
                <c:pt idx="7">
                  <c:v>2015-08-01</c:v>
                </c:pt>
                <c:pt idx="8">
                  <c:v>2015-09-01</c:v>
                </c:pt>
                <c:pt idx="9">
                  <c:v>2015-10-01</c:v>
                </c:pt>
                <c:pt idx="10">
                  <c:v>2015-11-01</c:v>
                </c:pt>
                <c:pt idx="11">
                  <c:v>2015-12-01</c:v>
                </c:pt>
                <c:pt idx="12">
                  <c:v>2016-01-01</c:v>
                </c:pt>
                <c:pt idx="13">
                  <c:v>2016-02-01</c:v>
                </c:pt>
                <c:pt idx="14">
                  <c:v>2016-03-01</c:v>
                </c:pt>
                <c:pt idx="15">
                  <c:v>2016-04-01</c:v>
                </c:pt>
                <c:pt idx="16">
                  <c:v>2016-05-01</c:v>
                </c:pt>
                <c:pt idx="17">
                  <c:v>2016-06-01</c:v>
                </c:pt>
                <c:pt idx="18">
                  <c:v>2016-07-01</c:v>
                </c:pt>
                <c:pt idx="19">
                  <c:v>2016-08-01</c:v>
                </c:pt>
                <c:pt idx="20">
                  <c:v>2016-09-01</c:v>
                </c:pt>
                <c:pt idx="21">
                  <c:v>2016-10-01</c:v>
                </c:pt>
                <c:pt idx="22">
                  <c:v>2016-11-01</c:v>
                </c:pt>
                <c:pt idx="23">
                  <c:v>2016-12-01</c:v>
                </c:pt>
                <c:pt idx="24">
                  <c:v>2017-01-01</c:v>
                </c:pt>
                <c:pt idx="25">
                  <c:v>2017-02-01</c:v>
                </c:pt>
                <c:pt idx="26">
                  <c:v>2017-03-01</c:v>
                </c:pt>
                <c:pt idx="27">
                  <c:v>2017-04-01</c:v>
                </c:pt>
                <c:pt idx="28">
                  <c:v>2017-05-01</c:v>
                </c:pt>
                <c:pt idx="29">
                  <c:v>2017-06-01</c:v>
                </c:pt>
                <c:pt idx="30">
                  <c:v>2017-07-01</c:v>
                </c:pt>
                <c:pt idx="31">
                  <c:v>2017-08-01</c:v>
                </c:pt>
                <c:pt idx="32">
                  <c:v>2017-09-01</c:v>
                </c:pt>
                <c:pt idx="33">
                  <c:v>2017-10-01</c:v>
                </c:pt>
                <c:pt idx="34">
                  <c:v>2017-11-01</c:v>
                </c:pt>
                <c:pt idx="35">
                  <c:v>2017-12-01</c:v>
                </c:pt>
                <c:pt idx="36">
                  <c:v>2018-01-01</c:v>
                </c:pt>
                <c:pt idx="37">
                  <c:v>2018-02-01</c:v>
                </c:pt>
                <c:pt idx="38">
                  <c:v>2018-03-01</c:v>
                </c:pt>
                <c:pt idx="39">
                  <c:v>2018-04-01</c:v>
                </c:pt>
                <c:pt idx="40">
                  <c:v>2018-05-01</c:v>
                </c:pt>
                <c:pt idx="41">
                  <c:v>2018-06-01</c:v>
                </c:pt>
                <c:pt idx="42">
                  <c:v>2018-07-01</c:v>
                </c:pt>
                <c:pt idx="43">
                  <c:v>2018-08-01</c:v>
                </c:pt>
                <c:pt idx="44">
                  <c:v>2018-09-01</c:v>
                </c:pt>
                <c:pt idx="45">
                  <c:v>2018-10-01</c:v>
                </c:pt>
                <c:pt idx="46">
                  <c:v>2018-11-01</c:v>
                </c:pt>
                <c:pt idx="47">
                  <c:v>2018-12-01</c:v>
                </c:pt>
                <c:pt idx="48">
                  <c:v>2019-01-01</c:v>
                </c:pt>
                <c:pt idx="49">
                  <c:v>2019-02-01</c:v>
                </c:pt>
                <c:pt idx="50">
                  <c:v>2019-03-01</c:v>
                </c:pt>
                <c:pt idx="51">
                  <c:v>2019-04-01</c:v>
                </c:pt>
                <c:pt idx="52">
                  <c:v>2019-05-01</c:v>
                </c:pt>
                <c:pt idx="53">
                  <c:v>2019-06-01</c:v>
                </c:pt>
                <c:pt idx="54">
                  <c:v>2019-07-01</c:v>
                </c:pt>
                <c:pt idx="55">
                  <c:v>2019-08-01</c:v>
                </c:pt>
                <c:pt idx="56">
                  <c:v>2019-09-01</c:v>
                </c:pt>
                <c:pt idx="57">
                  <c:v>2019-10-01</c:v>
                </c:pt>
                <c:pt idx="58">
                  <c:v>2019-11-01</c:v>
                </c:pt>
                <c:pt idx="59">
                  <c:v>2019-12-01</c:v>
                </c:pt>
                <c:pt idx="60">
                  <c:v>2020-01-01</c:v>
                </c:pt>
                <c:pt idx="61">
                  <c:v>2020-02-01</c:v>
                </c:pt>
                <c:pt idx="62">
                  <c:v>2020-03-01</c:v>
                </c:pt>
                <c:pt idx="63">
                  <c:v>2020-04-01</c:v>
                </c:pt>
                <c:pt idx="64">
                  <c:v>2020-05-01</c:v>
                </c:pt>
                <c:pt idx="65">
                  <c:v>2020-06-01</c:v>
                </c:pt>
                <c:pt idx="66">
                  <c:v>2020-07-01</c:v>
                </c:pt>
                <c:pt idx="67">
                  <c:v>2020-08-01</c:v>
                </c:pt>
                <c:pt idx="68">
                  <c:v>2020-09-01</c:v>
                </c:pt>
                <c:pt idx="69">
                  <c:v>2020-10-01</c:v>
                </c:pt>
                <c:pt idx="70">
                  <c:v>2020-11-01</c:v>
                </c:pt>
                <c:pt idx="71">
                  <c:v>2020-12-01</c:v>
                </c:pt>
                <c:pt idx="72">
                  <c:v>2021-01-01</c:v>
                </c:pt>
                <c:pt idx="73">
                  <c:v>2021-02-01</c:v>
                </c:pt>
                <c:pt idx="74">
                  <c:v>2021-03-01</c:v>
                </c:pt>
                <c:pt idx="75">
                  <c:v>2021-04-01</c:v>
                </c:pt>
                <c:pt idx="76">
                  <c:v>2021-05-01</c:v>
                </c:pt>
                <c:pt idx="77">
                  <c:v>2021-06-01</c:v>
                </c:pt>
                <c:pt idx="78">
                  <c:v>2021-07-01</c:v>
                </c:pt>
                <c:pt idx="79">
                  <c:v>2021-08-01</c:v>
                </c:pt>
                <c:pt idx="80">
                  <c:v>2021-09-01</c:v>
                </c:pt>
                <c:pt idx="81">
                  <c:v>2021-10-01</c:v>
                </c:pt>
                <c:pt idx="82">
                  <c:v>2021-11-01</c:v>
                </c:pt>
                <c:pt idx="83">
                  <c:v>2021-12-01</c:v>
                </c:pt>
                <c:pt idx="84">
                  <c:v>2022-01-01</c:v>
                </c:pt>
                <c:pt idx="85">
                  <c:v>2022-02-01</c:v>
                </c:pt>
                <c:pt idx="86">
                  <c:v>2022-03-01</c:v>
                </c:pt>
                <c:pt idx="87">
                  <c:v>2022-04-01</c:v>
                </c:pt>
                <c:pt idx="88">
                  <c:v>2022-05-01</c:v>
                </c:pt>
                <c:pt idx="89">
                  <c:v>2022-06-01</c:v>
                </c:pt>
                <c:pt idx="90">
                  <c:v>2022-07-01</c:v>
                </c:pt>
                <c:pt idx="91">
                  <c:v>2022-08-01</c:v>
                </c:pt>
                <c:pt idx="92">
                  <c:v>2022-09-01</c:v>
                </c:pt>
                <c:pt idx="93">
                  <c:v>2022-10-01</c:v>
                </c:pt>
                <c:pt idx="94">
                  <c:v>2022-11-01</c:v>
                </c:pt>
                <c:pt idx="95">
                  <c:v>2022-12-01</c:v>
                </c:pt>
                <c:pt idx="96">
                  <c:v>2023-01-01</c:v>
                </c:pt>
                <c:pt idx="97">
                  <c:v>2023-02-01</c:v>
                </c:pt>
                <c:pt idx="98">
                  <c:v>2023-03-01</c:v>
                </c:pt>
                <c:pt idx="99">
                  <c:v>2023-04-01</c:v>
                </c:pt>
                <c:pt idx="100">
                  <c:v>2023-05-01</c:v>
                </c:pt>
                <c:pt idx="101">
                  <c:v>2023-06-01</c:v>
                </c:pt>
                <c:pt idx="102">
                  <c:v>2023-07-01</c:v>
                </c:pt>
                <c:pt idx="103">
                  <c:v>2023-08-01</c:v>
                </c:pt>
                <c:pt idx="104">
                  <c:v>2023-09-01</c:v>
                </c:pt>
                <c:pt idx="105">
                  <c:v>2023-10-01</c:v>
                </c:pt>
                <c:pt idx="106">
                  <c:v>2023-11-01</c:v>
                </c:pt>
                <c:pt idx="107">
                  <c:v>2023-12-01</c:v>
                </c:pt>
                <c:pt idx="108">
                  <c:v>2024-01-01</c:v>
                </c:pt>
                <c:pt idx="109">
                  <c:v>2024-02-01</c:v>
                </c:pt>
                <c:pt idx="110">
                  <c:v>2024-03-01</c:v>
                </c:pt>
                <c:pt idx="111">
                  <c:v>2024-04-01</c:v>
                </c:pt>
                <c:pt idx="112">
                  <c:v>2024-05-01</c:v>
                </c:pt>
                <c:pt idx="113">
                  <c:v>2024-06-01</c:v>
                </c:pt>
                <c:pt idx="114">
                  <c:v>2024-07-01</c:v>
                </c:pt>
                <c:pt idx="115">
                  <c:v>2024-08-01</c:v>
                </c:pt>
                <c:pt idx="116">
                  <c:v>2024-09-01</c:v>
                </c:pt>
                <c:pt idx="117">
                  <c:v>2024-10-01</c:v>
                </c:pt>
                <c:pt idx="118">
                  <c:v>ԱՄՆ ընտրություններ</c:v>
                </c:pt>
                <c:pt idx="119">
                  <c:v>2024-12-01</c:v>
                </c:pt>
                <c:pt idx="120">
                  <c:v>2025-01-01</c:v>
                </c:pt>
                <c:pt idx="121">
                  <c:v>2025-02-01</c:v>
                </c:pt>
              </c:strCache>
            </c:strRef>
          </c:cat>
          <c:val>
            <c:numRef>
              <c:f>'Գծապատկեր 3.Զ.4'!$C$2:$C$123</c:f>
              <c:numCache>
                <c:formatCode>#,##0</c:formatCode>
                <c:ptCount val="122"/>
                <c:pt idx="121">
                  <c:v>48816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8A5-4682-8A19-A6F8BDDEDF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54624"/>
        <c:axId val="718844832"/>
      </c:lineChart>
      <c:catAx>
        <c:axId val="718850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52448"/>
        <c:crosses val="autoZero"/>
        <c:auto val="1"/>
        <c:lblAlgn val="ctr"/>
        <c:lblOffset val="100"/>
        <c:noMultiLvlLbl val="0"/>
      </c:catAx>
      <c:valAx>
        <c:axId val="718852448"/>
        <c:scaling>
          <c:orientation val="minMax"/>
          <c:max val="60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50272"/>
        <c:crosses val="autoZero"/>
        <c:crossBetween val="between"/>
      </c:valAx>
      <c:valAx>
        <c:axId val="718844832"/>
        <c:scaling>
          <c:orientation val="minMax"/>
          <c:max val="60000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54624"/>
        <c:crosses val="max"/>
        <c:crossBetween val="between"/>
      </c:valAx>
      <c:catAx>
        <c:axId val="718854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88448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787417932506109E-2"/>
          <c:y val="5.0925925925925923E-2"/>
          <c:w val="0.84486960736430616"/>
          <c:h val="0.70520706359790686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3.Զ.5'!$C$1</c:f>
              <c:strCache>
                <c:ptCount val="1"/>
                <c:pt idx="0">
                  <c:v>Brent նավթ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3.Զ.5'!$A$10:$A$90</c:f>
              <c:strCache>
                <c:ptCount val="81"/>
                <c:pt idx="0">
                  <c:v>30/10/2024</c:v>
                </c:pt>
                <c:pt idx="1">
                  <c:v>31/10/2024</c:v>
                </c:pt>
                <c:pt idx="2">
                  <c:v>01/11/2024</c:v>
                </c:pt>
                <c:pt idx="3">
                  <c:v>04/11/2024</c:v>
                </c:pt>
                <c:pt idx="4">
                  <c:v>ԱՄՆ ընտրություններ</c:v>
                </c:pt>
                <c:pt idx="5">
                  <c:v>06/11/2024</c:v>
                </c:pt>
                <c:pt idx="6">
                  <c:v>07/11/2024</c:v>
                </c:pt>
                <c:pt idx="7">
                  <c:v>08/11/2024</c:v>
                </c:pt>
                <c:pt idx="8">
                  <c:v>11/11/2024</c:v>
                </c:pt>
                <c:pt idx="9">
                  <c:v>12/11/2024</c:v>
                </c:pt>
                <c:pt idx="10">
                  <c:v>13/11/2024</c:v>
                </c:pt>
                <c:pt idx="11">
                  <c:v>14/11/2024</c:v>
                </c:pt>
                <c:pt idx="12">
                  <c:v>15/11/2024</c:v>
                </c:pt>
                <c:pt idx="13">
                  <c:v>18/11/2024</c:v>
                </c:pt>
                <c:pt idx="14">
                  <c:v>19/11/2024</c:v>
                </c:pt>
                <c:pt idx="15">
                  <c:v>20/11/2024</c:v>
                </c:pt>
                <c:pt idx="16">
                  <c:v>21/11/2024</c:v>
                </c:pt>
                <c:pt idx="17">
                  <c:v>22/11/2024</c:v>
                </c:pt>
                <c:pt idx="18">
                  <c:v>25/11/2024</c:v>
                </c:pt>
                <c:pt idx="19">
                  <c:v>26/11/2024</c:v>
                </c:pt>
                <c:pt idx="20">
                  <c:v>27/11/2024</c:v>
                </c:pt>
                <c:pt idx="21">
                  <c:v>29/11/2024</c:v>
                </c:pt>
                <c:pt idx="22">
                  <c:v>02/12/2024</c:v>
                </c:pt>
                <c:pt idx="23">
                  <c:v>03/12/2024</c:v>
                </c:pt>
                <c:pt idx="24">
                  <c:v>04/12/2024</c:v>
                </c:pt>
                <c:pt idx="25">
                  <c:v>05/12/2024</c:v>
                </c:pt>
                <c:pt idx="26">
                  <c:v>06/12/2024</c:v>
                </c:pt>
                <c:pt idx="27">
                  <c:v>09/12/2024</c:v>
                </c:pt>
                <c:pt idx="28">
                  <c:v>10/12/2024</c:v>
                </c:pt>
                <c:pt idx="29">
                  <c:v>11/12/2024</c:v>
                </c:pt>
                <c:pt idx="30">
                  <c:v>12/12/2024</c:v>
                </c:pt>
                <c:pt idx="31">
                  <c:v>13/12/2024</c:v>
                </c:pt>
                <c:pt idx="32">
                  <c:v>16/12/2024</c:v>
                </c:pt>
                <c:pt idx="33">
                  <c:v>17/12/2024</c:v>
                </c:pt>
                <c:pt idx="34">
                  <c:v>18/12/2024</c:v>
                </c:pt>
                <c:pt idx="35">
                  <c:v>19/12/2024</c:v>
                </c:pt>
                <c:pt idx="36">
                  <c:v>20/12/2024</c:v>
                </c:pt>
                <c:pt idx="37">
                  <c:v>23/12/2024</c:v>
                </c:pt>
                <c:pt idx="38">
                  <c:v>24/12/2024</c:v>
                </c:pt>
                <c:pt idx="39">
                  <c:v>26/12/2024</c:v>
                </c:pt>
                <c:pt idx="40">
                  <c:v>27/12/2024</c:v>
                </c:pt>
                <c:pt idx="41">
                  <c:v>30/12/2024</c:v>
                </c:pt>
                <c:pt idx="42">
                  <c:v>31/12/2024</c:v>
                </c:pt>
                <c:pt idx="43">
                  <c:v>02/01/2025</c:v>
                </c:pt>
                <c:pt idx="44">
                  <c:v>03/01/2025</c:v>
                </c:pt>
                <c:pt idx="45">
                  <c:v>06/01/2025</c:v>
                </c:pt>
                <c:pt idx="46">
                  <c:v>07/01/2025</c:v>
                </c:pt>
                <c:pt idx="47">
                  <c:v>08/01/2025</c:v>
                </c:pt>
                <c:pt idx="48">
                  <c:v>10/01/2025</c:v>
                </c:pt>
                <c:pt idx="49">
                  <c:v>13/01/2025</c:v>
                </c:pt>
                <c:pt idx="50">
                  <c:v>14/01/2025</c:v>
                </c:pt>
                <c:pt idx="51">
                  <c:v>15/01/2025</c:v>
                </c:pt>
                <c:pt idx="52">
                  <c:v>16/01/2025</c:v>
                </c:pt>
                <c:pt idx="53">
                  <c:v>17/01/2025</c:v>
                </c:pt>
                <c:pt idx="54">
                  <c:v>21/01/2025</c:v>
                </c:pt>
                <c:pt idx="55">
                  <c:v>22/01/2025</c:v>
                </c:pt>
                <c:pt idx="56">
                  <c:v>23/01/2025</c:v>
                </c:pt>
                <c:pt idx="57">
                  <c:v>24/01/2025</c:v>
                </c:pt>
                <c:pt idx="58">
                  <c:v>27/01/2025</c:v>
                </c:pt>
                <c:pt idx="59">
                  <c:v>28/01/2025</c:v>
                </c:pt>
                <c:pt idx="60">
                  <c:v>29/01/2025</c:v>
                </c:pt>
                <c:pt idx="61">
                  <c:v>30/01/2025</c:v>
                </c:pt>
                <c:pt idx="62">
                  <c:v>31/01/2025</c:v>
                </c:pt>
                <c:pt idx="63">
                  <c:v>03/02/2025</c:v>
                </c:pt>
                <c:pt idx="64">
                  <c:v>04/02/2025</c:v>
                </c:pt>
                <c:pt idx="65">
                  <c:v>05/02/2025</c:v>
                </c:pt>
                <c:pt idx="66">
                  <c:v>06/02/2025</c:v>
                </c:pt>
                <c:pt idx="67">
                  <c:v>07/02/2025</c:v>
                </c:pt>
                <c:pt idx="68">
                  <c:v>10/02/2025</c:v>
                </c:pt>
                <c:pt idx="69">
                  <c:v>11/02/2025</c:v>
                </c:pt>
                <c:pt idx="70">
                  <c:v>12/02/2025</c:v>
                </c:pt>
                <c:pt idx="71">
                  <c:v>13/02/2025</c:v>
                </c:pt>
                <c:pt idx="72">
                  <c:v>14/02/2025</c:v>
                </c:pt>
                <c:pt idx="73">
                  <c:v>18/02/2025</c:v>
                </c:pt>
                <c:pt idx="74">
                  <c:v>19/02/2025</c:v>
                </c:pt>
                <c:pt idx="75">
                  <c:v>20/02/2025</c:v>
                </c:pt>
                <c:pt idx="76">
                  <c:v>21/02/2025</c:v>
                </c:pt>
                <c:pt idx="77">
                  <c:v>24/02/2025</c:v>
                </c:pt>
                <c:pt idx="78">
                  <c:v>25/02/2025</c:v>
                </c:pt>
                <c:pt idx="79">
                  <c:v>26/02/2025</c:v>
                </c:pt>
                <c:pt idx="80">
                  <c:v>27/02/2025</c:v>
                </c:pt>
              </c:strCache>
            </c:strRef>
          </c:cat>
          <c:val>
            <c:numRef>
              <c:f>'Գծապատկեր 3.Զ.5'!$C$10:$C$90</c:f>
              <c:numCache>
                <c:formatCode>0.0</c:formatCode>
                <c:ptCount val="81"/>
                <c:pt idx="0">
                  <c:v>95.122110061869066</c:v>
                </c:pt>
                <c:pt idx="1">
                  <c:v>95.447736893520002</c:v>
                </c:pt>
                <c:pt idx="2">
                  <c:v>96.489742754802975</c:v>
                </c:pt>
                <c:pt idx="3">
                  <c:v>98.026701400195378</c:v>
                </c:pt>
                <c:pt idx="4">
                  <c:v>100</c:v>
                </c:pt>
                <c:pt idx="5">
                  <c:v>99.02963204168023</c:v>
                </c:pt>
                <c:pt idx="6">
                  <c:v>98.495604037772708</c:v>
                </c:pt>
                <c:pt idx="7">
                  <c:v>96.450667535004868</c:v>
                </c:pt>
                <c:pt idx="8">
                  <c:v>94.262455226310635</c:v>
                </c:pt>
                <c:pt idx="9">
                  <c:v>94.972321719309662</c:v>
                </c:pt>
                <c:pt idx="10">
                  <c:v>95.786388798436988</c:v>
                </c:pt>
                <c:pt idx="11">
                  <c:v>95.532399869749256</c:v>
                </c:pt>
                <c:pt idx="12">
                  <c:v>95.649625529143606</c:v>
                </c:pt>
                <c:pt idx="13">
                  <c:v>96.984695538912405</c:v>
                </c:pt>
                <c:pt idx="14">
                  <c:v>96.346466948876596</c:v>
                </c:pt>
                <c:pt idx="15">
                  <c:v>96.952132855747323</c:v>
                </c:pt>
                <c:pt idx="16">
                  <c:v>97.896450667535007</c:v>
                </c:pt>
                <c:pt idx="17">
                  <c:v>99.101269944643448</c:v>
                </c:pt>
                <c:pt idx="18">
                  <c:v>96.750244220123761</c:v>
                </c:pt>
                <c:pt idx="19">
                  <c:v>97.121458808205801</c:v>
                </c:pt>
                <c:pt idx="20">
                  <c:v>96.255291436014346</c:v>
                </c:pt>
                <c:pt idx="21">
                  <c:v>96.730706610224686</c:v>
                </c:pt>
                <c:pt idx="22">
                  <c:v>95.161185281667215</c:v>
                </c:pt>
                <c:pt idx="23">
                  <c:v>97.68153695864541</c:v>
                </c:pt>
                <c:pt idx="24">
                  <c:v>97.492673396287856</c:v>
                </c:pt>
                <c:pt idx="25">
                  <c:v>96.066427873656792</c:v>
                </c:pt>
                <c:pt idx="26">
                  <c:v>94.594594594594611</c:v>
                </c:pt>
                <c:pt idx="27">
                  <c:v>95.955714750895496</c:v>
                </c:pt>
                <c:pt idx="28">
                  <c:v>96.085965483555853</c:v>
                </c:pt>
                <c:pt idx="29">
                  <c:v>96.704656463692615</c:v>
                </c:pt>
                <c:pt idx="30">
                  <c:v>95.864539238033217</c:v>
                </c:pt>
                <c:pt idx="31">
                  <c:v>97.70107456854447</c:v>
                </c:pt>
                <c:pt idx="32">
                  <c:v>97.180071637902984</c:v>
                </c:pt>
                <c:pt idx="33">
                  <c:v>95.76685118853797</c:v>
                </c:pt>
                <c:pt idx="34">
                  <c:v>97.440573103223741</c:v>
                </c:pt>
                <c:pt idx="35">
                  <c:v>95.323998697492712</c:v>
                </c:pt>
                <c:pt idx="36">
                  <c:v>95.597525236079477</c:v>
                </c:pt>
                <c:pt idx="37">
                  <c:v>94.164767176815403</c:v>
                </c:pt>
                <c:pt idx="38">
                  <c:v>95.395636600455902</c:v>
                </c:pt>
                <c:pt idx="39">
                  <c:v>96.333441875610575</c:v>
                </c:pt>
                <c:pt idx="40">
                  <c:v>96.320416802344553</c:v>
                </c:pt>
                <c:pt idx="41">
                  <c:v>96.522305437968114</c:v>
                </c:pt>
                <c:pt idx="42">
                  <c:v>99.439921849560406</c:v>
                </c:pt>
                <c:pt idx="43">
                  <c:v>99.837186584174546</c:v>
                </c:pt>
                <c:pt idx="44">
                  <c:v>100.95734288505373</c:v>
                </c:pt>
                <c:pt idx="45">
                  <c:v>101.38717030283296</c:v>
                </c:pt>
                <c:pt idx="46">
                  <c:v>100.41680234451319</c:v>
                </c:pt>
                <c:pt idx="47">
                  <c:v>101.62813415825465</c:v>
                </c:pt>
                <c:pt idx="48">
                  <c:v>104.65646369260827</c:v>
                </c:pt>
                <c:pt idx="49">
                  <c:v>107.99739498534682</c:v>
                </c:pt>
                <c:pt idx="50">
                  <c:v>106.54509931618367</c:v>
                </c:pt>
                <c:pt idx="51">
                  <c:v>108.12113318137416</c:v>
                </c:pt>
                <c:pt idx="52">
                  <c:v>106.94887658743082</c:v>
                </c:pt>
                <c:pt idx="53">
                  <c:v>107.05958971019213</c:v>
                </c:pt>
                <c:pt idx="54">
                  <c:v>105.09931618365354</c:v>
                </c:pt>
                <c:pt idx="55">
                  <c:v>104.60436339954413</c:v>
                </c:pt>
                <c:pt idx="56">
                  <c:v>104.02474763920547</c:v>
                </c:pt>
                <c:pt idx="57">
                  <c:v>102.79387821556497</c:v>
                </c:pt>
                <c:pt idx="58">
                  <c:v>102.65060240963857</c:v>
                </c:pt>
                <c:pt idx="59">
                  <c:v>101.44578313253014</c:v>
                </c:pt>
                <c:pt idx="60">
                  <c:v>101.29599478997069</c:v>
                </c:pt>
                <c:pt idx="61">
                  <c:v>101.33507000976881</c:v>
                </c:pt>
                <c:pt idx="62">
                  <c:v>101.14620644741129</c:v>
                </c:pt>
                <c:pt idx="63">
                  <c:v>100.26701400195378</c:v>
                </c:pt>
                <c:pt idx="64">
                  <c:v>99.185932920872702</c:v>
                </c:pt>
                <c:pt idx="65">
                  <c:v>99.544122435688706</c:v>
                </c:pt>
                <c:pt idx="66">
                  <c:v>97.355910126994473</c:v>
                </c:pt>
                <c:pt idx="67">
                  <c:v>97.551286225985024</c:v>
                </c:pt>
                <c:pt idx="68">
                  <c:v>96.763269293389783</c:v>
                </c:pt>
                <c:pt idx="69">
                  <c:v>99.04265711494628</c:v>
                </c:pt>
                <c:pt idx="70">
                  <c:v>100.33213936828395</c:v>
                </c:pt>
                <c:pt idx="71">
                  <c:v>98.827743406056669</c:v>
                </c:pt>
                <c:pt idx="72">
                  <c:v>97.883425594268985</c:v>
                </c:pt>
                <c:pt idx="73">
                  <c:v>97.68804949527842</c:v>
                </c:pt>
                <c:pt idx="74">
                  <c:v>98.84728101595573</c:v>
                </c:pt>
                <c:pt idx="75">
                  <c:v>99.752523607945307</c:v>
                </c:pt>
                <c:pt idx="76">
                  <c:v>100.29306414848585</c:v>
                </c:pt>
                <c:pt idx="77">
                  <c:v>97.720612178443531</c:v>
                </c:pt>
                <c:pt idx="78">
                  <c:v>97.245197004233162</c:v>
                </c:pt>
                <c:pt idx="79">
                  <c:v>94.933246499511583</c:v>
                </c:pt>
                <c:pt idx="80">
                  <c:v>94.86812113318139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44-4E65-A31E-D970B640B7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53536"/>
        <c:axId val="718847008"/>
      </c:lineChart>
      <c:lineChart>
        <c:grouping val="standard"/>
        <c:varyColors val="0"/>
        <c:ser>
          <c:idx val="0"/>
          <c:order val="0"/>
          <c:tx>
            <c:strRef>
              <c:f>'Գծապատկեր 3.Զ.5'!$B$1</c:f>
              <c:strCache>
                <c:ptCount val="1"/>
                <c:pt idx="0">
                  <c:v>S&amp;P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4"/>
              <c:layout>
                <c:manualLayout>
                  <c:x val="8.0373502189703294E-2"/>
                  <c:y val="-2.318316121205222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800" b="1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hy-AM" b="1"/>
                      <a:t>ԱՄՆ ընտրություններ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4F44-4E65-A31E-D970B640B7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163B"/>
                      </a:solidFill>
                      <a:round/>
                      <a:headEnd type="triangle" w="med" len="med"/>
                      <a:tailEnd type="none" w="med" len="med"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3.Զ.5'!$A$10:$A$90</c:f>
              <c:strCache>
                <c:ptCount val="81"/>
                <c:pt idx="0">
                  <c:v>30/10/2024</c:v>
                </c:pt>
                <c:pt idx="1">
                  <c:v>31/10/2024</c:v>
                </c:pt>
                <c:pt idx="2">
                  <c:v>01/11/2024</c:v>
                </c:pt>
                <c:pt idx="3">
                  <c:v>04/11/2024</c:v>
                </c:pt>
                <c:pt idx="4">
                  <c:v>ԱՄՆ ընտրություններ</c:v>
                </c:pt>
                <c:pt idx="5">
                  <c:v>06/11/2024</c:v>
                </c:pt>
                <c:pt idx="6">
                  <c:v>07/11/2024</c:v>
                </c:pt>
                <c:pt idx="7">
                  <c:v>08/11/2024</c:v>
                </c:pt>
                <c:pt idx="8">
                  <c:v>11/11/2024</c:v>
                </c:pt>
                <c:pt idx="9">
                  <c:v>12/11/2024</c:v>
                </c:pt>
                <c:pt idx="10">
                  <c:v>13/11/2024</c:v>
                </c:pt>
                <c:pt idx="11">
                  <c:v>14/11/2024</c:v>
                </c:pt>
                <c:pt idx="12">
                  <c:v>15/11/2024</c:v>
                </c:pt>
                <c:pt idx="13">
                  <c:v>18/11/2024</c:v>
                </c:pt>
                <c:pt idx="14">
                  <c:v>19/11/2024</c:v>
                </c:pt>
                <c:pt idx="15">
                  <c:v>20/11/2024</c:v>
                </c:pt>
                <c:pt idx="16">
                  <c:v>21/11/2024</c:v>
                </c:pt>
                <c:pt idx="17">
                  <c:v>22/11/2024</c:v>
                </c:pt>
                <c:pt idx="18">
                  <c:v>25/11/2024</c:v>
                </c:pt>
                <c:pt idx="19">
                  <c:v>26/11/2024</c:v>
                </c:pt>
                <c:pt idx="20">
                  <c:v>27/11/2024</c:v>
                </c:pt>
                <c:pt idx="21">
                  <c:v>29/11/2024</c:v>
                </c:pt>
                <c:pt idx="22">
                  <c:v>02/12/2024</c:v>
                </c:pt>
                <c:pt idx="23">
                  <c:v>03/12/2024</c:v>
                </c:pt>
                <c:pt idx="24">
                  <c:v>04/12/2024</c:v>
                </c:pt>
                <c:pt idx="25">
                  <c:v>05/12/2024</c:v>
                </c:pt>
                <c:pt idx="26">
                  <c:v>06/12/2024</c:v>
                </c:pt>
                <c:pt idx="27">
                  <c:v>09/12/2024</c:v>
                </c:pt>
                <c:pt idx="28">
                  <c:v>10/12/2024</c:v>
                </c:pt>
                <c:pt idx="29">
                  <c:v>11/12/2024</c:v>
                </c:pt>
                <c:pt idx="30">
                  <c:v>12/12/2024</c:v>
                </c:pt>
                <c:pt idx="31">
                  <c:v>13/12/2024</c:v>
                </c:pt>
                <c:pt idx="32">
                  <c:v>16/12/2024</c:v>
                </c:pt>
                <c:pt idx="33">
                  <c:v>17/12/2024</c:v>
                </c:pt>
                <c:pt idx="34">
                  <c:v>18/12/2024</c:v>
                </c:pt>
                <c:pt idx="35">
                  <c:v>19/12/2024</c:v>
                </c:pt>
                <c:pt idx="36">
                  <c:v>20/12/2024</c:v>
                </c:pt>
                <c:pt idx="37">
                  <c:v>23/12/2024</c:v>
                </c:pt>
                <c:pt idx="38">
                  <c:v>24/12/2024</c:v>
                </c:pt>
                <c:pt idx="39">
                  <c:v>26/12/2024</c:v>
                </c:pt>
                <c:pt idx="40">
                  <c:v>27/12/2024</c:v>
                </c:pt>
                <c:pt idx="41">
                  <c:v>30/12/2024</c:v>
                </c:pt>
                <c:pt idx="42">
                  <c:v>31/12/2024</c:v>
                </c:pt>
                <c:pt idx="43">
                  <c:v>02/01/2025</c:v>
                </c:pt>
                <c:pt idx="44">
                  <c:v>03/01/2025</c:v>
                </c:pt>
                <c:pt idx="45">
                  <c:v>06/01/2025</c:v>
                </c:pt>
                <c:pt idx="46">
                  <c:v>07/01/2025</c:v>
                </c:pt>
                <c:pt idx="47">
                  <c:v>08/01/2025</c:v>
                </c:pt>
                <c:pt idx="48">
                  <c:v>10/01/2025</c:v>
                </c:pt>
                <c:pt idx="49">
                  <c:v>13/01/2025</c:v>
                </c:pt>
                <c:pt idx="50">
                  <c:v>14/01/2025</c:v>
                </c:pt>
                <c:pt idx="51">
                  <c:v>15/01/2025</c:v>
                </c:pt>
                <c:pt idx="52">
                  <c:v>16/01/2025</c:v>
                </c:pt>
                <c:pt idx="53">
                  <c:v>17/01/2025</c:v>
                </c:pt>
                <c:pt idx="54">
                  <c:v>21/01/2025</c:v>
                </c:pt>
                <c:pt idx="55">
                  <c:v>22/01/2025</c:v>
                </c:pt>
                <c:pt idx="56">
                  <c:v>23/01/2025</c:v>
                </c:pt>
                <c:pt idx="57">
                  <c:v>24/01/2025</c:v>
                </c:pt>
                <c:pt idx="58">
                  <c:v>27/01/2025</c:v>
                </c:pt>
                <c:pt idx="59">
                  <c:v>28/01/2025</c:v>
                </c:pt>
                <c:pt idx="60">
                  <c:v>29/01/2025</c:v>
                </c:pt>
                <c:pt idx="61">
                  <c:v>30/01/2025</c:v>
                </c:pt>
                <c:pt idx="62">
                  <c:v>31/01/2025</c:v>
                </c:pt>
                <c:pt idx="63">
                  <c:v>03/02/2025</c:v>
                </c:pt>
                <c:pt idx="64">
                  <c:v>04/02/2025</c:v>
                </c:pt>
                <c:pt idx="65">
                  <c:v>05/02/2025</c:v>
                </c:pt>
                <c:pt idx="66">
                  <c:v>06/02/2025</c:v>
                </c:pt>
                <c:pt idx="67">
                  <c:v>07/02/2025</c:v>
                </c:pt>
                <c:pt idx="68">
                  <c:v>10/02/2025</c:v>
                </c:pt>
                <c:pt idx="69">
                  <c:v>11/02/2025</c:v>
                </c:pt>
                <c:pt idx="70">
                  <c:v>12/02/2025</c:v>
                </c:pt>
                <c:pt idx="71">
                  <c:v>13/02/2025</c:v>
                </c:pt>
                <c:pt idx="72">
                  <c:v>14/02/2025</c:v>
                </c:pt>
                <c:pt idx="73">
                  <c:v>18/02/2025</c:v>
                </c:pt>
                <c:pt idx="74">
                  <c:v>19/02/2025</c:v>
                </c:pt>
                <c:pt idx="75">
                  <c:v>20/02/2025</c:v>
                </c:pt>
                <c:pt idx="76">
                  <c:v>21/02/2025</c:v>
                </c:pt>
                <c:pt idx="77">
                  <c:v>24/02/2025</c:v>
                </c:pt>
                <c:pt idx="78">
                  <c:v>25/02/2025</c:v>
                </c:pt>
                <c:pt idx="79">
                  <c:v>26/02/2025</c:v>
                </c:pt>
                <c:pt idx="80">
                  <c:v>27/02/2025</c:v>
                </c:pt>
              </c:strCache>
            </c:strRef>
          </c:cat>
          <c:val>
            <c:numRef>
              <c:f>'Գծապատկեր 3.Զ.5'!$B$10:$B$90</c:f>
              <c:numCache>
                <c:formatCode>0.0</c:formatCode>
                <c:ptCount val="81"/>
                <c:pt idx="0">
                  <c:v>100.53451984865359</c:v>
                </c:pt>
                <c:pt idx="1">
                  <c:v>98.663095131044685</c:v>
                </c:pt>
                <c:pt idx="2">
                  <c:v>99.066881558287051</c:v>
                </c:pt>
                <c:pt idx="3">
                  <c:v>98.788294862660734</c:v>
                </c:pt>
                <c:pt idx="4">
                  <c:v>100</c:v>
                </c:pt>
                <c:pt idx="5">
                  <c:v>102.52958794762361</c:v>
                </c:pt>
                <c:pt idx="6">
                  <c:v>103.29150786129806</c:v>
                </c:pt>
                <c:pt idx="7">
                  <c:v>103.67955785818536</c:v>
                </c:pt>
                <c:pt idx="8">
                  <c:v>103.78002891352918</c:v>
                </c:pt>
                <c:pt idx="9">
                  <c:v>103.47982624214043</c:v>
                </c:pt>
                <c:pt idx="10">
                  <c:v>103.50386320718825</c:v>
                </c:pt>
                <c:pt idx="11">
                  <c:v>102.87769162130193</c:v>
                </c:pt>
                <c:pt idx="12">
                  <c:v>101.51934370439028</c:v>
                </c:pt>
                <c:pt idx="13">
                  <c:v>101.91707765841915</c:v>
                </c:pt>
                <c:pt idx="14">
                  <c:v>102.3210370134676</c:v>
                </c:pt>
                <c:pt idx="15">
                  <c:v>102.3232850749469</c:v>
                </c:pt>
                <c:pt idx="16">
                  <c:v>102.86973694222137</c:v>
                </c:pt>
                <c:pt idx="17">
                  <c:v>103.22648700620465</c:v>
                </c:pt>
                <c:pt idx="18">
                  <c:v>103.53827584060207</c:v>
                </c:pt>
                <c:pt idx="19">
                  <c:v>104.13072650429898</c:v>
                </c:pt>
                <c:pt idx="20">
                  <c:v>103.73489475613719</c:v>
                </c:pt>
                <c:pt idx="21">
                  <c:v>104.31662389585597</c:v>
                </c:pt>
                <c:pt idx="22">
                  <c:v>104.57203826546493</c:v>
                </c:pt>
                <c:pt idx="23">
                  <c:v>104.6192475565301</c:v>
                </c:pt>
                <c:pt idx="24">
                  <c:v>105.25233625466039</c:v>
                </c:pt>
                <c:pt idx="25">
                  <c:v>105.05554441131915</c:v>
                </c:pt>
                <c:pt idx="26">
                  <c:v>105.31770296536602</c:v>
                </c:pt>
                <c:pt idx="27">
                  <c:v>104.67060711494165</c:v>
                </c:pt>
                <c:pt idx="28">
                  <c:v>104.36037463079913</c:v>
                </c:pt>
                <c:pt idx="29">
                  <c:v>105.2125628592575</c:v>
                </c:pt>
                <c:pt idx="30">
                  <c:v>104.64293866596573</c:v>
                </c:pt>
                <c:pt idx="31">
                  <c:v>104.64017182106812</c:v>
                </c:pt>
                <c:pt idx="32">
                  <c:v>105.0377328472909</c:v>
                </c:pt>
                <c:pt idx="33">
                  <c:v>104.63187128637534</c:v>
                </c:pt>
                <c:pt idx="34">
                  <c:v>101.54597458652961</c:v>
                </c:pt>
                <c:pt idx="35">
                  <c:v>101.45812726103105</c:v>
                </c:pt>
                <c:pt idx="36">
                  <c:v>102.56088788052764</c:v>
                </c:pt>
                <c:pt idx="37">
                  <c:v>103.30828185848971</c:v>
                </c:pt>
                <c:pt idx="38">
                  <c:v>104.44908659532818</c:v>
                </c:pt>
                <c:pt idx="39">
                  <c:v>104.40671928283381</c:v>
                </c:pt>
                <c:pt idx="40">
                  <c:v>103.25242617711959</c:v>
                </c:pt>
                <c:pt idx="41">
                  <c:v>102.14741749614369</c:v>
                </c:pt>
                <c:pt idx="42">
                  <c:v>101.70973721890586</c:v>
                </c:pt>
                <c:pt idx="43">
                  <c:v>101.48354764852769</c:v>
                </c:pt>
                <c:pt idx="44">
                  <c:v>102.76182999121527</c:v>
                </c:pt>
                <c:pt idx="45">
                  <c:v>103.33093540108875</c:v>
                </c:pt>
                <c:pt idx="46">
                  <c:v>102.1835594076185</c:v>
                </c:pt>
                <c:pt idx="47">
                  <c:v>102.34299884484226</c:v>
                </c:pt>
                <c:pt idx="48">
                  <c:v>100.76572432540863</c:v>
                </c:pt>
                <c:pt idx="49">
                  <c:v>100.92447205140797</c:v>
                </c:pt>
                <c:pt idx="50">
                  <c:v>101.04016075368854</c:v>
                </c:pt>
                <c:pt idx="51">
                  <c:v>102.89048827895331</c:v>
                </c:pt>
                <c:pt idx="52">
                  <c:v>102.67311802668621</c:v>
                </c:pt>
                <c:pt idx="53">
                  <c:v>103.69892577246851</c:v>
                </c:pt>
                <c:pt idx="54">
                  <c:v>104.60818017693971</c:v>
                </c:pt>
                <c:pt idx="55">
                  <c:v>105.2502611209872</c:v>
                </c:pt>
                <c:pt idx="56">
                  <c:v>105.80950964591302</c:v>
                </c:pt>
                <c:pt idx="57">
                  <c:v>105.50740476865717</c:v>
                </c:pt>
                <c:pt idx="58">
                  <c:v>103.96903900559593</c:v>
                </c:pt>
                <c:pt idx="59">
                  <c:v>104.92740490699941</c:v>
                </c:pt>
                <c:pt idx="60">
                  <c:v>104.43646286548291</c:v>
                </c:pt>
                <c:pt idx="61">
                  <c:v>104.98741085571595</c:v>
                </c:pt>
                <c:pt idx="62">
                  <c:v>104.45756005782705</c:v>
                </c:pt>
                <c:pt idx="63">
                  <c:v>103.6627838609937</c:v>
                </c:pt>
                <c:pt idx="64">
                  <c:v>104.41173418921068</c:v>
                </c:pt>
                <c:pt idx="65">
                  <c:v>104.81984381160552</c:v>
                </c:pt>
                <c:pt idx="66">
                  <c:v>105.20184133527934</c:v>
                </c:pt>
                <c:pt idx="67">
                  <c:v>104.20612302775835</c:v>
                </c:pt>
                <c:pt idx="68">
                  <c:v>104.90561600343086</c:v>
                </c:pt>
                <c:pt idx="69">
                  <c:v>104.94123913148738</c:v>
                </c:pt>
                <c:pt idx="70">
                  <c:v>104.6553894680049</c:v>
                </c:pt>
                <c:pt idx="71">
                  <c:v>105.7465639244928</c:v>
                </c:pt>
                <c:pt idx="72">
                  <c:v>105.73895510102443</c:v>
                </c:pt>
                <c:pt idx="73">
                  <c:v>105.99748217114318</c:v>
                </c:pt>
                <c:pt idx="74">
                  <c:v>106.24943798463016</c:v>
                </c:pt>
                <c:pt idx="75">
                  <c:v>105.78893123698718</c:v>
                </c:pt>
                <c:pt idx="76">
                  <c:v>103.98373786911439</c:v>
                </c:pt>
                <c:pt idx="77">
                  <c:v>103.46702958448905</c:v>
                </c:pt>
                <c:pt idx="78">
                  <c:v>102.98283172741043</c:v>
                </c:pt>
                <c:pt idx="79">
                  <c:v>102.9968388797045</c:v>
                </c:pt>
                <c:pt idx="80">
                  <c:v>101.36284403987024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F44-4E65-A31E-D970B640B7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47552"/>
        <c:axId val="718856800"/>
      </c:lineChart>
      <c:catAx>
        <c:axId val="718853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47008"/>
        <c:crosses val="autoZero"/>
        <c:auto val="1"/>
        <c:lblAlgn val="ctr"/>
        <c:lblOffset val="100"/>
        <c:noMultiLvlLbl val="0"/>
      </c:catAx>
      <c:valAx>
        <c:axId val="718847008"/>
        <c:scaling>
          <c:orientation val="minMax"/>
          <c:min val="9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53536"/>
        <c:crosses val="autoZero"/>
        <c:crossBetween val="between"/>
      </c:valAx>
      <c:valAx>
        <c:axId val="718856800"/>
        <c:scaling>
          <c:orientation val="minMax"/>
          <c:max val="110"/>
          <c:min val="9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47552"/>
        <c:crosses val="max"/>
        <c:crossBetween val="between"/>
      </c:valAx>
      <c:catAx>
        <c:axId val="7188475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88568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7048035224854602"/>
          <c:y val="5.7852143482064744E-2"/>
          <c:w val="0.35181662215970133"/>
          <c:h val="7.1623231971970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407480314960638E-2"/>
          <c:y val="4.7311827956989246E-2"/>
          <c:w val="0.90674059492563441"/>
          <c:h val="0.8301143002286004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3.Զ.6'!$B$2</c:f>
              <c:strCache>
                <c:ptCount val="1"/>
                <c:pt idx="0">
                  <c:v>Փաստացի տոկոսադրույք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3.Զ.6'!$A$4:$A$46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3.Զ.6'!$B$4:$B$46</c:f>
              <c:numCache>
                <c:formatCode>General</c:formatCode>
                <c:ptCount val="43"/>
                <c:pt idx="0">
                  <c:v>5.5</c:v>
                </c:pt>
                <c:pt idx="1">
                  <c:v>5</c:v>
                </c:pt>
                <c:pt idx="2">
                  <c:v>5.7</c:v>
                </c:pt>
                <c:pt idx="3">
                  <c:v>6</c:v>
                </c:pt>
                <c:pt idx="4">
                  <c:v>5.8000000000000007</c:v>
                </c:pt>
                <c:pt idx="5">
                  <c:v>6</c:v>
                </c:pt>
                <c:pt idx="6">
                  <c:v>6.2</c:v>
                </c:pt>
                <c:pt idx="7">
                  <c:v>5.7</c:v>
                </c:pt>
                <c:pt idx="8">
                  <c:v>5.8000000000000007</c:v>
                </c:pt>
                <c:pt idx="9">
                  <c:v>5.7</c:v>
                </c:pt>
                <c:pt idx="10">
                  <c:v>5.4</c:v>
                </c:pt>
                <c:pt idx="11">
                  <c:v>5.2</c:v>
                </c:pt>
                <c:pt idx="12">
                  <c:v>4.7</c:v>
                </c:pt>
                <c:pt idx="13">
                  <c:v>4.2</c:v>
                </c:pt>
                <c:pt idx="14">
                  <c:v>4.5</c:v>
                </c:pt>
                <c:pt idx="15">
                  <c:v>5.5</c:v>
                </c:pt>
                <c:pt idx="16">
                  <c:v>6.3000000000000007</c:v>
                </c:pt>
                <c:pt idx="17">
                  <c:v>7.2</c:v>
                </c:pt>
                <c:pt idx="18">
                  <c:v>7.7</c:v>
                </c:pt>
                <c:pt idx="19">
                  <c:v>8.1</c:v>
                </c:pt>
                <c:pt idx="20">
                  <c:v>9.4</c:v>
                </c:pt>
                <c:pt idx="21">
                  <c:v>9.7000000000000011</c:v>
                </c:pt>
                <c:pt idx="22">
                  <c:v>10.5</c:v>
                </c:pt>
                <c:pt idx="23">
                  <c:v>11.200000000000001</c:v>
                </c:pt>
                <c:pt idx="24">
                  <c:v>10.8</c:v>
                </c:pt>
                <c:pt idx="25">
                  <c:v>10.3</c:v>
                </c:pt>
                <c:pt idx="26">
                  <c:v>9.4</c:v>
                </c:pt>
                <c:pt idx="27">
                  <c:v>8.9</c:v>
                </c:pt>
                <c:pt idx="28">
                  <c:v>8.3000000000000007</c:v>
                </c:pt>
                <c:pt idx="29">
                  <c:v>7.8000000000000007</c:v>
                </c:pt>
                <c:pt idx="30">
                  <c:v>7.3</c:v>
                </c:pt>
                <c:pt idx="31">
                  <c:v>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7C-48BE-9E86-AC06A117CD51}"/>
            </c:ext>
          </c:extLst>
        </c:ser>
        <c:ser>
          <c:idx val="1"/>
          <c:order val="1"/>
          <c:tx>
            <c:strRef>
              <c:f>'Գծապատկեր 3.Զ.6'!$C$2</c:f>
              <c:strCache>
                <c:ptCount val="1"/>
                <c:pt idx="0">
                  <c:v>Տոկոսադրույք - 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3.Զ.6'!$A$4:$A$46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3.Զ.6'!$C$4:$C$46</c:f>
              <c:numCache>
                <c:formatCode>General</c:formatCode>
                <c:ptCount val="43"/>
                <c:pt idx="31">
                  <c:v>6.8</c:v>
                </c:pt>
                <c:pt idx="32" formatCode="0.0">
                  <c:v>6.4</c:v>
                </c:pt>
                <c:pt idx="33" formatCode="0.0">
                  <c:v>6.5</c:v>
                </c:pt>
                <c:pt idx="34" formatCode="0.0">
                  <c:v>6.7</c:v>
                </c:pt>
                <c:pt idx="35" formatCode="0.0">
                  <c:v>6.8</c:v>
                </c:pt>
                <c:pt idx="36" formatCode="0.0">
                  <c:v>6.8</c:v>
                </c:pt>
                <c:pt idx="37" formatCode="0.0">
                  <c:v>6.8</c:v>
                </c:pt>
                <c:pt idx="38" formatCode="0.0">
                  <c:v>6.8</c:v>
                </c:pt>
                <c:pt idx="39" formatCode="0.0">
                  <c:v>6.7</c:v>
                </c:pt>
                <c:pt idx="40" formatCode="0.0">
                  <c:v>6.6</c:v>
                </c:pt>
                <c:pt idx="41" formatCode="0.0">
                  <c:v>6.6</c:v>
                </c:pt>
                <c:pt idx="42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55168"/>
        <c:axId val="718854080"/>
      </c:lineChart>
      <c:lineChart>
        <c:grouping val="standard"/>
        <c:varyColors val="0"/>
        <c:ser>
          <c:idx val="2"/>
          <c:order val="2"/>
          <c:tx>
            <c:strRef>
              <c:f>'Գծապատկեր 3.Զ.6'!$D$2</c:f>
              <c:strCache>
                <c:ptCount val="1"/>
                <c:pt idx="0">
                  <c:v>Տոկոսադրույք - 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3.Զ.6'!$A$4:$A$46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3.Զ.6'!$D$4:$D$46</c:f>
              <c:numCache>
                <c:formatCode>General</c:formatCode>
                <c:ptCount val="43"/>
                <c:pt idx="31">
                  <c:v>6.8</c:v>
                </c:pt>
                <c:pt idx="32" formatCode="0.0">
                  <c:v>5.8</c:v>
                </c:pt>
                <c:pt idx="33" formatCode="0.0">
                  <c:v>5.4</c:v>
                </c:pt>
                <c:pt idx="34" formatCode="0.0">
                  <c:v>5.3</c:v>
                </c:pt>
                <c:pt idx="35" formatCode="0.0">
                  <c:v>5.3</c:v>
                </c:pt>
                <c:pt idx="36" formatCode="0.0">
                  <c:v>5.4</c:v>
                </c:pt>
                <c:pt idx="37" formatCode="0.0">
                  <c:v>5.4</c:v>
                </c:pt>
                <c:pt idx="38" formatCode="0.0">
                  <c:v>5.5</c:v>
                </c:pt>
                <c:pt idx="39" formatCode="0.0">
                  <c:v>5.6</c:v>
                </c:pt>
                <c:pt idx="40" formatCode="0.0">
                  <c:v>5.7</c:v>
                </c:pt>
                <c:pt idx="41" formatCode="0.0">
                  <c:v>5.9</c:v>
                </c:pt>
                <c:pt idx="42">
                  <c:v>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7C-48BE-9E86-AC06A117CD51}"/>
            </c:ext>
          </c:extLst>
        </c:ser>
        <c:ser>
          <c:idx val="3"/>
          <c:order val="3"/>
          <c:tx>
            <c:strRef>
              <c:f>'Գծապատկեր 3.Զ.6'!$E$2</c:f>
              <c:strCache>
                <c:ptCount val="1"/>
                <c:pt idx="0">
                  <c:v>Շուկայի սպասումներ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3.Զ.6'!$A$4:$A$46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3.Զ.6'!$E$4:$E$46</c:f>
              <c:numCache>
                <c:formatCode>General</c:formatCode>
                <c:ptCount val="43"/>
                <c:pt idx="31">
                  <c:v>6.8</c:v>
                </c:pt>
                <c:pt idx="32" formatCode="0.0">
                  <c:v>6.5</c:v>
                </c:pt>
                <c:pt idx="33" formatCode="0.0">
                  <c:v>6.5</c:v>
                </c:pt>
                <c:pt idx="34" formatCode="0.0">
                  <c:v>6.5</c:v>
                </c:pt>
                <c:pt idx="35" formatCode="0.0">
                  <c:v>6.3</c:v>
                </c:pt>
                <c:pt idx="36" formatCode="0.0">
                  <c:v>6.3</c:v>
                </c:pt>
                <c:pt idx="37" formatCode="0.0">
                  <c:v>6.3</c:v>
                </c:pt>
                <c:pt idx="38" formatCode="0.0">
                  <c:v>6.3</c:v>
                </c:pt>
                <c:pt idx="39" formatCode="0.0">
                  <c:v>6.3</c:v>
                </c:pt>
                <c:pt idx="40" formatCode="0.0">
                  <c:v>6.3</c:v>
                </c:pt>
                <c:pt idx="41" formatCode="0.0">
                  <c:v>6.3</c:v>
                </c:pt>
                <c:pt idx="42" formatCode="0.0">
                  <c:v>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55712"/>
        <c:axId val="718850816"/>
      </c:lineChart>
      <c:catAx>
        <c:axId val="71885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54080"/>
        <c:crosses val="autoZero"/>
        <c:auto val="1"/>
        <c:lblAlgn val="ctr"/>
        <c:lblOffset val="100"/>
        <c:noMultiLvlLbl val="0"/>
      </c:catAx>
      <c:valAx>
        <c:axId val="718854080"/>
        <c:scaling>
          <c:orientation val="minMax"/>
          <c:max val="12"/>
          <c:min val="4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55168"/>
        <c:crosses val="autoZero"/>
        <c:crossBetween val="between"/>
        <c:majorUnit val="2"/>
      </c:valAx>
      <c:valAx>
        <c:axId val="718850816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55712"/>
        <c:crosses val="max"/>
        <c:crossBetween val="between"/>
        <c:majorUnit val="2"/>
      </c:valAx>
      <c:catAx>
        <c:axId val="718855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88508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4.5541557305336829E-2"/>
          <c:y val="5.3195834391668785E-2"/>
          <c:w val="0.3866946631671041"/>
          <c:h val="0.22422352044704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42075043543717E-2"/>
          <c:y val="4.6619050940239846E-2"/>
          <c:w val="0.8759496925841066"/>
          <c:h val="0.8198876137152781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3.Զ.7'!$B$1</c:f>
              <c:strCache>
                <c:ptCount val="1"/>
                <c:pt idx="0">
                  <c:v>Իրական ՀՆԱ 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3.Զ.7'!$B$3:$B$45</c:f>
              <c:numCache>
                <c:formatCode>General</c:formatCode>
                <c:ptCount val="43"/>
                <c:pt idx="0">
                  <c:v>6.7</c:v>
                </c:pt>
                <c:pt idx="1">
                  <c:v>4.5</c:v>
                </c:pt>
                <c:pt idx="2">
                  <c:v>11.4</c:v>
                </c:pt>
                <c:pt idx="3">
                  <c:v>9.9</c:v>
                </c:pt>
                <c:pt idx="4">
                  <c:v>7.4</c:v>
                </c:pt>
                <c:pt idx="5">
                  <c:v>2.8000000000000003</c:v>
                </c:pt>
                <c:pt idx="6">
                  <c:v>3.3000000000000003</c:v>
                </c:pt>
                <c:pt idx="7">
                  <c:v>7.6000000000000005</c:v>
                </c:pt>
                <c:pt idx="8">
                  <c:v>7.1000000000000005</c:v>
                </c:pt>
                <c:pt idx="9">
                  <c:v>8.1</c:v>
                </c:pt>
                <c:pt idx="10">
                  <c:v>7.6000000000000005</c:v>
                </c:pt>
                <c:pt idx="11">
                  <c:v>3</c:v>
                </c:pt>
                <c:pt idx="12">
                  <c:v>-11.600000000000001</c:v>
                </c:pt>
                <c:pt idx="13">
                  <c:v>-8.3000000000000007</c:v>
                </c:pt>
                <c:pt idx="14">
                  <c:v>-8.9</c:v>
                </c:pt>
                <c:pt idx="15">
                  <c:v>-1.5</c:v>
                </c:pt>
                <c:pt idx="16">
                  <c:v>9.1</c:v>
                </c:pt>
                <c:pt idx="17">
                  <c:v>2.4000000000000004</c:v>
                </c:pt>
                <c:pt idx="18">
                  <c:v>11.600000000000001</c:v>
                </c:pt>
                <c:pt idx="19">
                  <c:v>9.1</c:v>
                </c:pt>
                <c:pt idx="20">
                  <c:v>12.9</c:v>
                </c:pt>
                <c:pt idx="21">
                  <c:v>14.600000000000001</c:v>
                </c:pt>
                <c:pt idx="22">
                  <c:v>12.700000000000001</c:v>
                </c:pt>
                <c:pt idx="23">
                  <c:v>11.8</c:v>
                </c:pt>
                <c:pt idx="24">
                  <c:v>9.3000000000000007</c:v>
                </c:pt>
                <c:pt idx="25">
                  <c:v>7.4</c:v>
                </c:pt>
                <c:pt idx="26">
                  <c:v>6.4</c:v>
                </c:pt>
                <c:pt idx="27">
                  <c:v>7.9000000000000057</c:v>
                </c:pt>
                <c:pt idx="28">
                  <c:v>7.2999999999999972</c:v>
                </c:pt>
                <c:pt idx="29">
                  <c:v>6.0999999999999943</c:v>
                </c:pt>
                <c:pt idx="30">
                  <c:v>3.7000000000000028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87-48C6-8126-E4C2F88DEC12}"/>
            </c:ext>
          </c:extLst>
        </c:ser>
        <c:ser>
          <c:idx val="2"/>
          <c:order val="2"/>
          <c:tx>
            <c:strRef>
              <c:f>'Գծապատկեր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3.Զ.7'!$D$3:$D$45</c:f>
              <c:numCache>
                <c:formatCode>General</c:formatCode>
                <c:ptCount val="43"/>
                <c:pt idx="30">
                  <c:v>3.7000000000000028</c:v>
                </c:pt>
                <c:pt idx="31" formatCode="0.0">
                  <c:v>4.93</c:v>
                </c:pt>
                <c:pt idx="32" formatCode="0.0">
                  <c:v>6.26</c:v>
                </c:pt>
                <c:pt idx="33" formatCode="0.0">
                  <c:v>7.86</c:v>
                </c:pt>
                <c:pt idx="34" formatCode="0.0">
                  <c:v>8.73</c:v>
                </c:pt>
                <c:pt idx="35" formatCode="0.0">
                  <c:v>6.14</c:v>
                </c:pt>
                <c:pt idx="36" formatCode="0.0">
                  <c:v>4.5199999999999996</c:v>
                </c:pt>
                <c:pt idx="37" formatCode="0.0">
                  <c:v>3.62</c:v>
                </c:pt>
                <c:pt idx="38" formatCode="0.0">
                  <c:v>3.54</c:v>
                </c:pt>
                <c:pt idx="39" formatCode="0.0">
                  <c:v>4.09</c:v>
                </c:pt>
                <c:pt idx="40" formatCode="0.0">
                  <c:v>4.55</c:v>
                </c:pt>
                <c:pt idx="41" formatCode="0.0">
                  <c:v>4.8899999999999997</c:v>
                </c:pt>
                <c:pt idx="42" formatCode="0.0">
                  <c:v>5.14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45376"/>
        <c:axId val="718841024"/>
      </c:lineChart>
      <c:lineChart>
        <c:grouping val="standard"/>
        <c:varyColors val="0"/>
        <c:ser>
          <c:idx val="1"/>
          <c:order val="1"/>
          <c:tx>
            <c:strRef>
              <c:f>'Գծապատկեր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3.Զ.7'!$C$3:$C$46</c:f>
              <c:numCache>
                <c:formatCode>General</c:formatCode>
                <c:ptCount val="44"/>
                <c:pt idx="30" formatCode="0.0">
                  <c:v>3.7000000000000028</c:v>
                </c:pt>
                <c:pt idx="31" formatCode="0.0">
                  <c:v>4</c:v>
                </c:pt>
                <c:pt idx="32" formatCode="0.0">
                  <c:v>4.28</c:v>
                </c:pt>
                <c:pt idx="33" formatCode="0.0">
                  <c:v>4.6500000000000004</c:v>
                </c:pt>
                <c:pt idx="34" formatCode="0.0">
                  <c:v>5.04</c:v>
                </c:pt>
                <c:pt idx="35" formatCode="0.0">
                  <c:v>3.3</c:v>
                </c:pt>
                <c:pt idx="36" formatCode="0.0">
                  <c:v>3.57</c:v>
                </c:pt>
                <c:pt idx="37" formatCode="0.0">
                  <c:v>4.28</c:v>
                </c:pt>
                <c:pt idx="38" formatCode="0.0">
                  <c:v>5.2</c:v>
                </c:pt>
                <c:pt idx="39" formatCode="0.0">
                  <c:v>6.56</c:v>
                </c:pt>
                <c:pt idx="40" formatCode="0.0">
                  <c:v>6.21</c:v>
                </c:pt>
                <c:pt idx="41" formatCode="0.0">
                  <c:v>5.97</c:v>
                </c:pt>
                <c:pt idx="42" formatCode="0.0">
                  <c:v>5.79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56256"/>
        <c:axId val="718848640"/>
      </c:lineChart>
      <c:catAx>
        <c:axId val="718845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41024"/>
        <c:crosses val="autoZero"/>
        <c:auto val="1"/>
        <c:lblAlgn val="ctr"/>
        <c:lblOffset val="100"/>
        <c:noMultiLvlLbl val="0"/>
      </c:catAx>
      <c:valAx>
        <c:axId val="718841024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45376"/>
        <c:crosses val="autoZero"/>
        <c:crossBetween val="between"/>
        <c:majorUnit val="5"/>
      </c:valAx>
      <c:valAx>
        <c:axId val="718848640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56256"/>
        <c:crosses val="max"/>
        <c:crossBetween val="between"/>
        <c:majorUnit val="5"/>
      </c:valAx>
      <c:catAx>
        <c:axId val="7188562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8848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1109674381684898"/>
          <c:y val="2.723477467255371E-2"/>
          <c:w val="0.31320759835871531"/>
          <c:h val="0.178146129158684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885273615913731E-2"/>
          <c:y val="5.0222189148196442E-2"/>
          <c:w val="0.88422945276817255"/>
          <c:h val="0.8182211998034251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3.Զ.8'!$B$1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3.Զ.8'!$B$3:$B$45</c:f>
              <c:numCache>
                <c:formatCode>General</c:formatCode>
                <c:ptCount val="43"/>
                <c:pt idx="0">
                  <c:v>1.2000000000000002</c:v>
                </c:pt>
                <c:pt idx="1">
                  <c:v>0.9</c:v>
                </c:pt>
                <c:pt idx="2">
                  <c:v>2</c:v>
                </c:pt>
                <c:pt idx="3">
                  <c:v>3.3000000000000003</c:v>
                </c:pt>
                <c:pt idx="4">
                  <c:v>1.5</c:v>
                </c:pt>
                <c:pt idx="5">
                  <c:v>3</c:v>
                </c:pt>
                <c:pt idx="6">
                  <c:v>2.2000000000000002</c:v>
                </c:pt>
                <c:pt idx="7">
                  <c:v>1.6</c:v>
                </c:pt>
                <c:pt idx="8">
                  <c:v>2.3000000000000003</c:v>
                </c:pt>
                <c:pt idx="9">
                  <c:v>0.8</c:v>
                </c:pt>
                <c:pt idx="10">
                  <c:v>0.9</c:v>
                </c:pt>
                <c:pt idx="11">
                  <c:v>0.1</c:v>
                </c:pt>
                <c:pt idx="12">
                  <c:v>1.1000000000000001</c:v>
                </c:pt>
                <c:pt idx="13">
                  <c:v>1.4000000000000001</c:v>
                </c:pt>
                <c:pt idx="14">
                  <c:v>2.2000000000000002</c:v>
                </c:pt>
                <c:pt idx="15">
                  <c:v>5.2</c:v>
                </c:pt>
                <c:pt idx="16">
                  <c:v>6.1000000000000005</c:v>
                </c:pt>
                <c:pt idx="17">
                  <c:v>8.1</c:v>
                </c:pt>
                <c:pt idx="18">
                  <c:v>8.3000000000000007</c:v>
                </c:pt>
                <c:pt idx="19">
                  <c:v>6.9</c:v>
                </c:pt>
                <c:pt idx="20">
                  <c:v>9</c:v>
                </c:pt>
                <c:pt idx="21">
                  <c:v>8.9</c:v>
                </c:pt>
                <c:pt idx="22">
                  <c:v>8.3000000000000007</c:v>
                </c:pt>
                <c:pt idx="23">
                  <c:v>7</c:v>
                </c:pt>
                <c:pt idx="24">
                  <c:v>1.6</c:v>
                </c:pt>
                <c:pt idx="25">
                  <c:v>-0.2</c:v>
                </c:pt>
                <c:pt idx="26">
                  <c:v>-0.60000000000000009</c:v>
                </c:pt>
                <c:pt idx="27">
                  <c:v>-1.2000000000000002</c:v>
                </c:pt>
                <c:pt idx="28">
                  <c:v>0.30000000000000004</c:v>
                </c:pt>
                <c:pt idx="29" formatCode="0.0">
                  <c:v>1.1000000000000001</c:v>
                </c:pt>
                <c:pt idx="30">
                  <c:v>1.1000000000000001</c:v>
                </c:pt>
                <c:pt idx="3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6C-43DB-AF66-0BEB2663B043}"/>
            </c:ext>
          </c:extLst>
        </c:ser>
        <c:ser>
          <c:idx val="2"/>
          <c:order val="2"/>
          <c:tx>
            <c:strRef>
              <c:f>'Գծապատկեր 3.Զ.8'!$D$1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3.Զ.8'!$D$3:$D$45</c:f>
              <c:numCache>
                <c:formatCode>General</c:formatCode>
                <c:ptCount val="43"/>
                <c:pt idx="31" formatCode="0.0">
                  <c:v>2</c:v>
                </c:pt>
                <c:pt idx="32" formatCode="0.0">
                  <c:v>2.4</c:v>
                </c:pt>
                <c:pt idx="33" formatCode="0.0">
                  <c:v>2.65</c:v>
                </c:pt>
                <c:pt idx="34" formatCode="0.0">
                  <c:v>2.75</c:v>
                </c:pt>
                <c:pt idx="35" formatCode="0.0">
                  <c:v>2.75</c:v>
                </c:pt>
                <c:pt idx="36" formatCode="0.0">
                  <c:v>2.83</c:v>
                </c:pt>
                <c:pt idx="37" formatCode="0.0">
                  <c:v>2.9</c:v>
                </c:pt>
                <c:pt idx="38" formatCode="0.0">
                  <c:v>3</c:v>
                </c:pt>
                <c:pt idx="39" formatCode="0.0">
                  <c:v>3</c:v>
                </c:pt>
                <c:pt idx="40" formatCode="0.0">
                  <c:v>3</c:v>
                </c:pt>
                <c:pt idx="41" formatCode="0.0">
                  <c:v>3</c:v>
                </c:pt>
                <c:pt idx="42" formatCode="0.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6C-43DB-AF66-0BEB2663B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40480"/>
        <c:axId val="718857344"/>
      </c:lineChart>
      <c:lineChart>
        <c:grouping val="standard"/>
        <c:varyColors val="0"/>
        <c:ser>
          <c:idx val="1"/>
          <c:order val="1"/>
          <c:tx>
            <c:strRef>
              <c:f>'Գծապատկեր 3.Զ.8'!$C$1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3.Զ.8'!$C$3:$C$45</c:f>
              <c:numCache>
                <c:formatCode>General</c:formatCode>
                <c:ptCount val="43"/>
                <c:pt idx="31" formatCode="0.0">
                  <c:v>2</c:v>
                </c:pt>
                <c:pt idx="32" formatCode="0.0">
                  <c:v>2.2999999999999998</c:v>
                </c:pt>
                <c:pt idx="33" formatCode="0.0">
                  <c:v>2.4000000000000004</c:v>
                </c:pt>
                <c:pt idx="34" formatCode="0.0">
                  <c:v>2.4500000000000002</c:v>
                </c:pt>
                <c:pt idx="35" formatCode="0.0">
                  <c:v>2.4500000000000002</c:v>
                </c:pt>
                <c:pt idx="36" formatCode="0.0">
                  <c:v>2.5299999999999998</c:v>
                </c:pt>
                <c:pt idx="37" formatCode="0.0">
                  <c:v>2.6</c:v>
                </c:pt>
                <c:pt idx="38" formatCode="0.0">
                  <c:v>2.73</c:v>
                </c:pt>
                <c:pt idx="39" formatCode="0.0">
                  <c:v>2.8</c:v>
                </c:pt>
                <c:pt idx="40" formatCode="0.0">
                  <c:v>2.85</c:v>
                </c:pt>
                <c:pt idx="41" formatCode="0.0">
                  <c:v>2.9</c:v>
                </c:pt>
                <c:pt idx="42" formatCode="0.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6C-43DB-AF66-0BEB2663B043}"/>
            </c:ext>
          </c:extLst>
        </c:ser>
        <c:ser>
          <c:idx val="3"/>
          <c:order val="3"/>
          <c:tx>
            <c:strRef>
              <c:f>'Գծապատկեր 3.Զ.8'!$E$1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2700" cap="rnd">
              <a:solidFill>
                <a:srgbClr val="86050C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3.Զ.8'!$A$3:$A$45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3.Զ.8'!$E$3:$E$45</c:f>
              <c:numCache>
                <c:formatCode>General</c:formatCode>
                <c:ptCount val="43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E3-45D2-BC2F-B0F0781B30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58432"/>
        <c:axId val="718857888"/>
      </c:lineChart>
      <c:catAx>
        <c:axId val="718840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57344"/>
        <c:crosses val="autoZero"/>
        <c:auto val="1"/>
        <c:lblAlgn val="ctr"/>
        <c:lblOffset val="100"/>
        <c:noMultiLvlLbl val="0"/>
      </c:catAx>
      <c:valAx>
        <c:axId val="718857344"/>
        <c:scaling>
          <c:orientation val="minMax"/>
          <c:max val="10"/>
          <c:min val="-2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40480"/>
        <c:crosses val="autoZero"/>
        <c:crossBetween val="between"/>
        <c:majorUnit val="2"/>
      </c:valAx>
      <c:valAx>
        <c:axId val="718857888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58432"/>
        <c:crosses val="max"/>
        <c:crossBetween val="between"/>
        <c:majorUnit val="2"/>
      </c:valAx>
      <c:catAx>
        <c:axId val="7188584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88578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7386917043628128E-2"/>
          <c:y val="7.629530647219139E-2"/>
          <c:w val="0.21309304278613075"/>
          <c:h val="0.293644502395889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163B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86107918055343E-2"/>
          <c:y val="4.7567583764233673E-2"/>
          <c:w val="0.90622778416388927"/>
          <c:h val="0.79323491576417648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3.Զ.9'!$B$1</c:f>
              <c:strCache>
                <c:ptCount val="1"/>
                <c:pt idx="0">
                  <c:v>ՈԱԿԳԻ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3.Զ.9'!$B$3:$B$45</c:f>
              <c:numCache>
                <c:formatCode>General</c:formatCode>
                <c:ptCount val="43"/>
                <c:pt idx="0">
                  <c:v>1.1000000000000001</c:v>
                </c:pt>
                <c:pt idx="1">
                  <c:v>1</c:v>
                </c:pt>
                <c:pt idx="2">
                  <c:v>0.9</c:v>
                </c:pt>
                <c:pt idx="3">
                  <c:v>1.8</c:v>
                </c:pt>
                <c:pt idx="4">
                  <c:v>2.2000000000000002</c:v>
                </c:pt>
                <c:pt idx="5">
                  <c:v>2.1</c:v>
                </c:pt>
                <c:pt idx="6">
                  <c:v>2</c:v>
                </c:pt>
                <c:pt idx="7">
                  <c:v>1.3</c:v>
                </c:pt>
                <c:pt idx="8">
                  <c:v>1</c:v>
                </c:pt>
                <c:pt idx="9">
                  <c:v>1.5</c:v>
                </c:pt>
                <c:pt idx="10">
                  <c:v>1.9000000000000001</c:v>
                </c:pt>
                <c:pt idx="11">
                  <c:v>2</c:v>
                </c:pt>
                <c:pt idx="12">
                  <c:v>1.6</c:v>
                </c:pt>
                <c:pt idx="13">
                  <c:v>1.5</c:v>
                </c:pt>
                <c:pt idx="14">
                  <c:v>1.4000000000000001</c:v>
                </c:pt>
                <c:pt idx="15">
                  <c:v>1.8</c:v>
                </c:pt>
                <c:pt idx="16">
                  <c:v>2.2000000000000002</c:v>
                </c:pt>
                <c:pt idx="17">
                  <c:v>2.2000000000000002</c:v>
                </c:pt>
                <c:pt idx="18">
                  <c:v>2</c:v>
                </c:pt>
                <c:pt idx="19">
                  <c:v>2.1</c:v>
                </c:pt>
                <c:pt idx="20">
                  <c:v>3.5</c:v>
                </c:pt>
                <c:pt idx="21">
                  <c:v>5.2</c:v>
                </c:pt>
                <c:pt idx="22">
                  <c:v>6.9</c:v>
                </c:pt>
                <c:pt idx="23">
                  <c:v>6.8000000000000007</c:v>
                </c:pt>
                <c:pt idx="24">
                  <c:v>5.2</c:v>
                </c:pt>
                <c:pt idx="25">
                  <c:v>3.8000000000000003</c:v>
                </c:pt>
                <c:pt idx="26">
                  <c:v>2.9000000000000004</c:v>
                </c:pt>
                <c:pt idx="27">
                  <c:v>2.6</c:v>
                </c:pt>
                <c:pt idx="28">
                  <c:v>2.6</c:v>
                </c:pt>
                <c:pt idx="29" formatCode="0.0">
                  <c:v>2.6558437600000002</c:v>
                </c:pt>
                <c:pt idx="30">
                  <c:v>2.4</c:v>
                </c:pt>
                <c:pt idx="31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7B-4FFE-ADB1-5C146C40899E}"/>
            </c:ext>
          </c:extLst>
        </c:ser>
        <c:ser>
          <c:idx val="2"/>
          <c:order val="2"/>
          <c:tx>
            <c:strRef>
              <c:f>'Գծապատկեր 3.Զ.9'!$D$1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3.Զ.9'!$D$3:$D$45</c:f>
              <c:numCache>
                <c:formatCode>General</c:formatCode>
                <c:ptCount val="43"/>
                <c:pt idx="31" formatCode="0.0">
                  <c:v>2.5</c:v>
                </c:pt>
                <c:pt idx="32" formatCode="0.0">
                  <c:v>2.9</c:v>
                </c:pt>
                <c:pt idx="33" formatCode="0.0">
                  <c:v>3.3</c:v>
                </c:pt>
                <c:pt idx="34" formatCode="0.0">
                  <c:v>3.5</c:v>
                </c:pt>
                <c:pt idx="35" formatCode="0.0">
                  <c:v>3.9</c:v>
                </c:pt>
                <c:pt idx="36" formatCode="0.0">
                  <c:v>4</c:v>
                </c:pt>
                <c:pt idx="37" formatCode="0.0">
                  <c:v>4</c:v>
                </c:pt>
                <c:pt idx="38" formatCode="0.0">
                  <c:v>3.9</c:v>
                </c:pt>
                <c:pt idx="39" formatCode="0.0">
                  <c:v>3.6</c:v>
                </c:pt>
                <c:pt idx="40" formatCode="0.0">
                  <c:v>3.4</c:v>
                </c:pt>
                <c:pt idx="41" formatCode="0.0">
                  <c:v>3.2</c:v>
                </c:pt>
                <c:pt idx="42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42112"/>
        <c:axId val="718858976"/>
      </c:lineChart>
      <c:lineChart>
        <c:grouping val="standard"/>
        <c:varyColors val="0"/>
        <c:ser>
          <c:idx val="1"/>
          <c:order val="1"/>
          <c:tx>
            <c:strRef>
              <c:f>'Գծապատկեր 3.Զ.9'!$C$1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3.Զ.9'!$C$3:$C$45</c:f>
              <c:numCache>
                <c:formatCode>General</c:formatCode>
                <c:ptCount val="43"/>
                <c:pt idx="31" formatCode="0.0">
                  <c:v>2.5</c:v>
                </c:pt>
                <c:pt idx="32" formatCode="0.0">
                  <c:v>2.8</c:v>
                </c:pt>
                <c:pt idx="33" formatCode="0.0">
                  <c:v>2.9</c:v>
                </c:pt>
                <c:pt idx="34" formatCode="0.0">
                  <c:v>2.7</c:v>
                </c:pt>
                <c:pt idx="35" formatCode="0.0">
                  <c:v>2.6</c:v>
                </c:pt>
                <c:pt idx="36" formatCode="0.0">
                  <c:v>2.5</c:v>
                </c:pt>
                <c:pt idx="37" formatCode="0.0">
                  <c:v>2.4</c:v>
                </c:pt>
                <c:pt idx="38" formatCode="0.0">
                  <c:v>2.2999999999999998</c:v>
                </c:pt>
                <c:pt idx="39" formatCode="0.0">
                  <c:v>2.4</c:v>
                </c:pt>
                <c:pt idx="40" formatCode="0.0">
                  <c:v>2.4</c:v>
                </c:pt>
                <c:pt idx="41" formatCode="0.0">
                  <c:v>2.5</c:v>
                </c:pt>
                <c:pt idx="42" formatCode="0.0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59520"/>
        <c:axId val="718842656"/>
      </c:lineChart>
      <c:catAx>
        <c:axId val="718842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58976"/>
        <c:crosses val="autoZero"/>
        <c:auto val="1"/>
        <c:lblAlgn val="ctr"/>
        <c:lblOffset val="100"/>
        <c:noMultiLvlLbl val="0"/>
      </c:catAx>
      <c:valAx>
        <c:axId val="718858976"/>
        <c:scaling>
          <c:orientation val="minMax"/>
          <c:max val="8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42112"/>
        <c:crosses val="autoZero"/>
        <c:crossBetween val="between"/>
        <c:majorUnit val="2"/>
      </c:valAx>
      <c:valAx>
        <c:axId val="718842656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59520"/>
        <c:crosses val="max"/>
        <c:crossBetween val="between"/>
        <c:majorUnit val="2"/>
      </c:valAx>
      <c:catAx>
        <c:axId val="7188595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88426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1224328215023775E-2"/>
          <c:y val="0.13376842179814319"/>
          <c:w val="0.24492457487447403"/>
          <c:h val="0.187312428112339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'DNU Գծապատկեր 3.Զ.7'!$B$1</c:f>
              <c:strCache>
                <c:ptCount val="1"/>
                <c:pt idx="0">
                  <c:v>Ներուժային ՀՆԱ 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3.Զ.7'!$B$2:$B$43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A7-4E79-AC65-7377B33C827C}"/>
            </c:ext>
          </c:extLst>
        </c:ser>
        <c:ser>
          <c:idx val="2"/>
          <c:order val="2"/>
          <c:tx>
            <c:strRef>
              <c:f>'DNU 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3.Զ.7'!$D$2:$D$43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43200"/>
        <c:axId val="718860064"/>
      </c:lineChart>
      <c:lineChart>
        <c:grouping val="standard"/>
        <c:varyColors val="0"/>
        <c:ser>
          <c:idx val="1"/>
          <c:order val="1"/>
          <c:tx>
            <c:strRef>
              <c:f>'DNU 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3.Զ.7'!$C$2:$C$43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44288"/>
        <c:axId val="718860608"/>
      </c:lineChart>
      <c:catAx>
        <c:axId val="718843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60064"/>
        <c:crosses val="autoZero"/>
        <c:auto val="1"/>
        <c:lblAlgn val="ctr"/>
        <c:lblOffset val="100"/>
        <c:noMultiLvlLbl val="0"/>
      </c:catAx>
      <c:valAx>
        <c:axId val="718860064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43200"/>
        <c:crosses val="autoZero"/>
        <c:crossBetween val="between"/>
        <c:majorUnit val="5"/>
      </c:valAx>
      <c:valAx>
        <c:axId val="718860608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44288"/>
        <c:crosses val="max"/>
        <c:crossBetween val="between"/>
        <c:majorUnit val="5"/>
      </c:valAx>
      <c:catAx>
        <c:axId val="718844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88606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20306598275423E-2"/>
          <c:y val="4.76666704199478E-2"/>
          <c:w val="0.88559386803449158"/>
          <c:h val="0.7883350751969875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3.Զ.10'!$B$1</c:f>
              <c:strCache>
                <c:ptCount val="1"/>
                <c:pt idx="0">
                  <c:v>ՀՆԱ ճեղք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3.Զ.10'!$B$3:$B$45</c:f>
              <c:numCache>
                <c:formatCode>General</c:formatCode>
                <c:ptCount val="43"/>
                <c:pt idx="0">
                  <c:v>-2.1</c:v>
                </c:pt>
                <c:pt idx="1">
                  <c:v>2.1</c:v>
                </c:pt>
                <c:pt idx="2">
                  <c:v>0.6</c:v>
                </c:pt>
                <c:pt idx="3">
                  <c:v>-1.8</c:v>
                </c:pt>
                <c:pt idx="4">
                  <c:v>-1.4</c:v>
                </c:pt>
                <c:pt idx="5">
                  <c:v>-0.9</c:v>
                </c:pt>
                <c:pt idx="6">
                  <c:v>-2.4</c:v>
                </c:pt>
                <c:pt idx="7">
                  <c:v>-5.5</c:v>
                </c:pt>
                <c:pt idx="8">
                  <c:v>-3.4</c:v>
                </c:pt>
                <c:pt idx="9">
                  <c:v>-0.8</c:v>
                </c:pt>
                <c:pt idx="10">
                  <c:v>-0.3</c:v>
                </c:pt>
                <c:pt idx="11">
                  <c:v>-4.4000000000000004</c:v>
                </c:pt>
                <c:pt idx="12">
                  <c:v>-4.9000000000000004</c:v>
                </c:pt>
                <c:pt idx="13">
                  <c:v>-1</c:v>
                </c:pt>
                <c:pt idx="14">
                  <c:v>-2.2999999999999998</c:v>
                </c:pt>
                <c:pt idx="15">
                  <c:v>2.1</c:v>
                </c:pt>
                <c:pt idx="16">
                  <c:v>5.5</c:v>
                </c:pt>
                <c:pt idx="17">
                  <c:v>4.5</c:v>
                </c:pt>
                <c:pt idx="18">
                  <c:v>2.8</c:v>
                </c:pt>
                <c:pt idx="19">
                  <c:v>5.0999999999999996</c:v>
                </c:pt>
                <c:pt idx="20">
                  <c:v>6.5</c:v>
                </c:pt>
                <c:pt idx="21">
                  <c:v>7</c:v>
                </c:pt>
                <c:pt idx="22">
                  <c:v>7.1</c:v>
                </c:pt>
                <c:pt idx="23">
                  <c:v>5.6</c:v>
                </c:pt>
                <c:pt idx="24">
                  <c:v>2.9</c:v>
                </c:pt>
                <c:pt idx="25">
                  <c:v>2.6</c:v>
                </c:pt>
                <c:pt idx="26">
                  <c:v>1.1000000000000001</c:v>
                </c:pt>
                <c:pt idx="27">
                  <c:v>1</c:v>
                </c:pt>
                <c:pt idx="28">
                  <c:v>0.5</c:v>
                </c:pt>
                <c:pt idx="29">
                  <c:v>0.4</c:v>
                </c:pt>
                <c:pt idx="30">
                  <c:v>0.3</c:v>
                </c:pt>
                <c:pt idx="31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BD-461A-929F-833A23BCFBF1}"/>
            </c:ext>
          </c:extLst>
        </c:ser>
        <c:ser>
          <c:idx val="2"/>
          <c:order val="2"/>
          <c:tx>
            <c:strRef>
              <c:f>'Գծապատկեր 3.Զ.10'!$D$1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3.Զ.10'!$D$3:$D$45</c:f>
              <c:numCache>
                <c:formatCode>General</c:formatCode>
                <c:ptCount val="43"/>
                <c:pt idx="31">
                  <c:v>0.2</c:v>
                </c:pt>
                <c:pt idx="32">
                  <c:v>1.2</c:v>
                </c:pt>
                <c:pt idx="33">
                  <c:v>1.7</c:v>
                </c:pt>
                <c:pt idx="34">
                  <c:v>1.5</c:v>
                </c:pt>
                <c:pt idx="35">
                  <c:v>0.8</c:v>
                </c:pt>
                <c:pt idx="36">
                  <c:v>0.3</c:v>
                </c:pt>
                <c:pt idx="37">
                  <c:v>-0.1</c:v>
                </c:pt>
                <c:pt idx="38">
                  <c:v>-0.3</c:v>
                </c:pt>
                <c:pt idx="39">
                  <c:v>-0.5</c:v>
                </c:pt>
                <c:pt idx="40">
                  <c:v>-0.5</c:v>
                </c:pt>
                <c:pt idx="41">
                  <c:v>-0.5</c:v>
                </c:pt>
                <c:pt idx="42">
                  <c:v>-0.5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61152"/>
        <c:axId val="718861696"/>
      </c:lineChart>
      <c:lineChart>
        <c:grouping val="standard"/>
        <c:varyColors val="0"/>
        <c:ser>
          <c:idx val="1"/>
          <c:order val="1"/>
          <c:tx>
            <c:strRef>
              <c:f>'Գծապատկեր 3.Զ.10'!$C$1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3.Զ.10'!$C$3:$C$45</c:f>
              <c:numCache>
                <c:formatCode>General</c:formatCode>
                <c:ptCount val="43"/>
                <c:pt idx="31">
                  <c:v>0.2</c:v>
                </c:pt>
                <c:pt idx="32" formatCode="0.0">
                  <c:v>0.2</c:v>
                </c:pt>
                <c:pt idx="33" formatCode="0.0">
                  <c:v>-0.2</c:v>
                </c:pt>
                <c:pt idx="34" formatCode="0.0">
                  <c:v>-0.9</c:v>
                </c:pt>
                <c:pt idx="35" formatCode="0.0">
                  <c:v>-1.1000000000000001</c:v>
                </c:pt>
                <c:pt idx="36" formatCode="0.0">
                  <c:v>-0.7</c:v>
                </c:pt>
                <c:pt idx="37" formatCode="0.0">
                  <c:v>-0.3</c:v>
                </c:pt>
                <c:pt idx="38" formatCode="0.0">
                  <c:v>-0.1</c:v>
                </c:pt>
                <c:pt idx="39" formatCode="0.0">
                  <c:v>0.1</c:v>
                </c:pt>
                <c:pt idx="40" formatCode="0.0">
                  <c:v>0.2</c:v>
                </c:pt>
                <c:pt idx="41" formatCode="0.0">
                  <c:v>0.3</c:v>
                </c:pt>
                <c:pt idx="42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64960"/>
        <c:axId val="718862784"/>
      </c:lineChart>
      <c:catAx>
        <c:axId val="718861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61696"/>
        <c:crosses val="autoZero"/>
        <c:auto val="1"/>
        <c:lblAlgn val="ctr"/>
        <c:lblOffset val="100"/>
        <c:noMultiLvlLbl val="0"/>
      </c:catAx>
      <c:valAx>
        <c:axId val="718861696"/>
        <c:scaling>
          <c:orientation val="minMax"/>
          <c:max val="8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61152"/>
        <c:crosses val="autoZero"/>
        <c:crossBetween val="between"/>
        <c:majorUnit val="2"/>
      </c:valAx>
      <c:valAx>
        <c:axId val="718862784"/>
        <c:scaling>
          <c:orientation val="minMax"/>
          <c:max val="8"/>
          <c:min val="-8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64960"/>
        <c:crosses val="max"/>
        <c:crossBetween val="between"/>
        <c:majorUnit val="2"/>
      </c:valAx>
      <c:catAx>
        <c:axId val="7188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88627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2141174597458743E-2"/>
          <c:y val="7.9149533791301879E-2"/>
          <c:w val="0.25183652156444858"/>
          <c:h val="0.201517076234940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722823421371645E-2"/>
          <c:y val="4.7473683030078331E-2"/>
          <c:w val="0.9034374097882103"/>
          <c:h val="0.809479988160464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3.Զ.11'!$B$1</c:f>
              <c:strCache>
                <c:ptCount val="1"/>
                <c:pt idx="0">
                  <c:v>Իրական տոկոսադրույք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3.Զ.11'!$B$3:$B$45</c:f>
              <c:numCache>
                <c:formatCode>0.0</c:formatCode>
                <c:ptCount val="43"/>
                <c:pt idx="0">
                  <c:v>3.54</c:v>
                </c:pt>
                <c:pt idx="1">
                  <c:v>2.73</c:v>
                </c:pt>
                <c:pt idx="2">
                  <c:v>3.66</c:v>
                </c:pt>
                <c:pt idx="3">
                  <c:v>3.04</c:v>
                </c:pt>
                <c:pt idx="4">
                  <c:v>2.69</c:v>
                </c:pt>
                <c:pt idx="5">
                  <c:v>4.16</c:v>
                </c:pt>
                <c:pt idx="6">
                  <c:v>4.51</c:v>
                </c:pt>
                <c:pt idx="7">
                  <c:v>4.47</c:v>
                </c:pt>
                <c:pt idx="8">
                  <c:v>3.14</c:v>
                </c:pt>
                <c:pt idx="9">
                  <c:v>1.9</c:v>
                </c:pt>
                <c:pt idx="10">
                  <c:v>1.58</c:v>
                </c:pt>
                <c:pt idx="11">
                  <c:v>2.35</c:v>
                </c:pt>
                <c:pt idx="12">
                  <c:v>1.96</c:v>
                </c:pt>
                <c:pt idx="13">
                  <c:v>1.06</c:v>
                </c:pt>
                <c:pt idx="14">
                  <c:v>1.9</c:v>
                </c:pt>
                <c:pt idx="15">
                  <c:v>2.2000000000000002</c:v>
                </c:pt>
                <c:pt idx="16">
                  <c:v>2.67</c:v>
                </c:pt>
                <c:pt idx="17">
                  <c:v>3.55</c:v>
                </c:pt>
                <c:pt idx="18">
                  <c:v>4.16</c:v>
                </c:pt>
                <c:pt idx="19">
                  <c:v>3.53</c:v>
                </c:pt>
                <c:pt idx="20">
                  <c:v>3.83</c:v>
                </c:pt>
                <c:pt idx="21">
                  <c:v>3.82</c:v>
                </c:pt>
                <c:pt idx="22">
                  <c:v>3.85</c:v>
                </c:pt>
                <c:pt idx="23">
                  <c:v>5.19</c:v>
                </c:pt>
                <c:pt idx="24">
                  <c:v>5.64</c:v>
                </c:pt>
                <c:pt idx="25">
                  <c:v>4.92</c:v>
                </c:pt>
                <c:pt idx="26">
                  <c:v>3.67</c:v>
                </c:pt>
                <c:pt idx="27">
                  <c:v>3.06</c:v>
                </c:pt>
                <c:pt idx="28">
                  <c:v>3.04</c:v>
                </c:pt>
                <c:pt idx="29">
                  <c:v>2.82</c:v>
                </c:pt>
                <c:pt idx="30">
                  <c:v>2.62</c:v>
                </c:pt>
                <c:pt idx="31">
                  <c:v>2.78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17-44EF-BAF7-EBCC1F09B387}"/>
            </c:ext>
          </c:extLst>
        </c:ser>
        <c:ser>
          <c:idx val="2"/>
          <c:order val="2"/>
          <c:tx>
            <c:strRef>
              <c:f>'Գծապատկեր 3.Զ.11'!$D$1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3.Զ.11'!$D$3:$D$45</c:f>
              <c:numCache>
                <c:formatCode>General</c:formatCode>
                <c:ptCount val="43"/>
                <c:pt idx="31" formatCode="0.0">
                  <c:v>2.78</c:v>
                </c:pt>
                <c:pt idx="32" formatCode="0.0">
                  <c:v>2.46</c:v>
                </c:pt>
                <c:pt idx="33" formatCode="0.0">
                  <c:v>2.52</c:v>
                </c:pt>
                <c:pt idx="34" formatCode="0.0">
                  <c:v>2.7</c:v>
                </c:pt>
                <c:pt idx="35" formatCode="0.0">
                  <c:v>2.89</c:v>
                </c:pt>
                <c:pt idx="36" formatCode="0.0">
                  <c:v>3.01</c:v>
                </c:pt>
                <c:pt idx="37" formatCode="0.0">
                  <c:v>3.18</c:v>
                </c:pt>
                <c:pt idx="38" formatCode="0.0">
                  <c:v>3.27</c:v>
                </c:pt>
                <c:pt idx="39" formatCode="0.0">
                  <c:v>3.35</c:v>
                </c:pt>
                <c:pt idx="40" formatCode="0.0">
                  <c:v>3.42</c:v>
                </c:pt>
                <c:pt idx="41" formatCode="0.0">
                  <c:v>3.47</c:v>
                </c:pt>
                <c:pt idx="42" formatCode="0.0">
                  <c:v>3.51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71488"/>
        <c:axId val="718862240"/>
      </c:lineChart>
      <c:lineChart>
        <c:grouping val="standard"/>
        <c:varyColors val="0"/>
        <c:ser>
          <c:idx val="1"/>
          <c:order val="1"/>
          <c:tx>
            <c:strRef>
              <c:f>'Գծապատկեր 3.Զ.11'!$C$1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3.Զ.11'!$C$3:$C$45</c:f>
              <c:numCache>
                <c:formatCode>General</c:formatCode>
                <c:ptCount val="43"/>
                <c:pt idx="31" formatCode="0.0">
                  <c:v>2.78</c:v>
                </c:pt>
                <c:pt idx="32" formatCode="0.0">
                  <c:v>2.77</c:v>
                </c:pt>
                <c:pt idx="33" formatCode="0.0">
                  <c:v>2.65</c:v>
                </c:pt>
                <c:pt idx="34" formatCode="0.0">
                  <c:v>2.61</c:v>
                </c:pt>
                <c:pt idx="35" formatCode="0.0">
                  <c:v>2.65</c:v>
                </c:pt>
                <c:pt idx="36" formatCode="0.0">
                  <c:v>2.73</c:v>
                </c:pt>
                <c:pt idx="37" formatCode="0.0">
                  <c:v>2.85</c:v>
                </c:pt>
                <c:pt idx="38" formatCode="0.0">
                  <c:v>2.96</c:v>
                </c:pt>
                <c:pt idx="39" formatCode="0.0">
                  <c:v>3.05</c:v>
                </c:pt>
                <c:pt idx="40" formatCode="0.0">
                  <c:v>3.15</c:v>
                </c:pt>
                <c:pt idx="41" formatCode="0.0">
                  <c:v>3.25</c:v>
                </c:pt>
                <c:pt idx="42" formatCode="0.0">
                  <c:v>3.42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63328"/>
        <c:axId val="718865504"/>
      </c:lineChart>
      <c:catAx>
        <c:axId val="718871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62240"/>
        <c:crosses val="autoZero"/>
        <c:auto val="1"/>
        <c:lblAlgn val="ctr"/>
        <c:lblOffset val="100"/>
        <c:noMultiLvlLbl val="0"/>
      </c:catAx>
      <c:valAx>
        <c:axId val="718862240"/>
        <c:scaling>
          <c:orientation val="minMax"/>
          <c:max val="6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71488"/>
        <c:crosses val="autoZero"/>
        <c:crossBetween val="between"/>
        <c:majorUnit val="1"/>
      </c:valAx>
      <c:valAx>
        <c:axId val="718865504"/>
        <c:scaling>
          <c:orientation val="minMax"/>
          <c:max val="6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63328"/>
        <c:crosses val="max"/>
        <c:crossBetween val="between"/>
        <c:majorUnit val="1"/>
      </c:valAx>
      <c:catAx>
        <c:axId val="7188633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88655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5050737463255954E-2"/>
          <c:y val="5.779419665658856E-2"/>
          <c:w val="0.37459797960608954"/>
          <c:h val="0.169679506763045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4.7311827956989246E-2"/>
          <c:w val="0.86265704286964129"/>
          <c:h val="0.8101295402590805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3.Զ.12'!$B$1</c:f>
              <c:strCache>
                <c:ptCount val="1"/>
                <c:pt idx="0">
                  <c:v>Անվանական արդյունավետ փոխարժեք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3.Զ.12'!$B$3:$B$45</c:f>
              <c:numCache>
                <c:formatCode>0.0</c:formatCode>
                <c:ptCount val="43"/>
                <c:pt idx="0">
                  <c:v>96.8</c:v>
                </c:pt>
                <c:pt idx="1">
                  <c:v>98.5</c:v>
                </c:pt>
                <c:pt idx="2">
                  <c:v>99.9</c:v>
                </c:pt>
                <c:pt idx="3">
                  <c:v>103</c:v>
                </c:pt>
                <c:pt idx="4">
                  <c:v>98.5</c:v>
                </c:pt>
                <c:pt idx="5">
                  <c:v>94.8</c:v>
                </c:pt>
                <c:pt idx="6">
                  <c:v>93.8</c:v>
                </c:pt>
                <c:pt idx="7">
                  <c:v>94.2</c:v>
                </c:pt>
                <c:pt idx="8">
                  <c:v>93.1</c:v>
                </c:pt>
                <c:pt idx="9">
                  <c:v>91.5</c:v>
                </c:pt>
                <c:pt idx="10">
                  <c:v>91.9</c:v>
                </c:pt>
                <c:pt idx="11">
                  <c:v>91.1</c:v>
                </c:pt>
                <c:pt idx="12">
                  <c:v>88.5</c:v>
                </c:pt>
                <c:pt idx="13">
                  <c:v>91.7</c:v>
                </c:pt>
                <c:pt idx="14">
                  <c:v>95.1</c:v>
                </c:pt>
                <c:pt idx="15">
                  <c:v>101</c:v>
                </c:pt>
                <c:pt idx="16">
                  <c:v>99.9</c:v>
                </c:pt>
                <c:pt idx="17">
                  <c:v>93.1</c:v>
                </c:pt>
                <c:pt idx="18">
                  <c:v>89.8</c:v>
                </c:pt>
                <c:pt idx="19">
                  <c:v>83.1</c:v>
                </c:pt>
                <c:pt idx="20">
                  <c:v>82</c:v>
                </c:pt>
                <c:pt idx="21">
                  <c:v>73.099999999999994</c:v>
                </c:pt>
                <c:pt idx="22">
                  <c:v>69</c:v>
                </c:pt>
                <c:pt idx="23">
                  <c:v>65.5</c:v>
                </c:pt>
                <c:pt idx="24">
                  <c:v>61.2</c:v>
                </c:pt>
                <c:pt idx="25">
                  <c:v>55.7</c:v>
                </c:pt>
                <c:pt idx="26">
                  <c:v>59.9</c:v>
                </c:pt>
                <c:pt idx="27">
                  <c:v>61.5</c:v>
                </c:pt>
                <c:pt idx="28">
                  <c:v>58</c:v>
                </c:pt>
                <c:pt idx="29">
                  <c:v>57.6</c:v>
                </c:pt>
                <c:pt idx="30">
                  <c:v>51.6</c:v>
                </c:pt>
                <c:pt idx="31">
                  <c:v>57.7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2B-4D6C-A917-50B2923F82FB}"/>
            </c:ext>
          </c:extLst>
        </c:ser>
        <c:ser>
          <c:idx val="2"/>
          <c:order val="2"/>
          <c:tx>
            <c:strRef>
              <c:f>'Գծապատկեր 3.Զ.12'!$D$1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3.Զ.12'!$D$3:$D$45</c:f>
              <c:numCache>
                <c:formatCode>0.0</c:formatCode>
                <c:ptCount val="43"/>
                <c:pt idx="31">
                  <c:v>57.7</c:v>
                </c:pt>
                <c:pt idx="32">
                  <c:v>53.9</c:v>
                </c:pt>
                <c:pt idx="33">
                  <c:v>52.4</c:v>
                </c:pt>
                <c:pt idx="34">
                  <c:v>52</c:v>
                </c:pt>
                <c:pt idx="35">
                  <c:v>52.1</c:v>
                </c:pt>
                <c:pt idx="36">
                  <c:v>52.2</c:v>
                </c:pt>
                <c:pt idx="37">
                  <c:v>52.3</c:v>
                </c:pt>
                <c:pt idx="38">
                  <c:v>52.4</c:v>
                </c:pt>
                <c:pt idx="39">
                  <c:v>52.3</c:v>
                </c:pt>
                <c:pt idx="40">
                  <c:v>52.1</c:v>
                </c:pt>
                <c:pt idx="41">
                  <c:v>51.7</c:v>
                </c:pt>
                <c:pt idx="42" formatCode="General">
                  <c:v>51.3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66592"/>
        <c:axId val="718863872"/>
      </c:lineChart>
      <c:lineChart>
        <c:grouping val="standard"/>
        <c:varyColors val="0"/>
        <c:ser>
          <c:idx val="1"/>
          <c:order val="1"/>
          <c:tx>
            <c:strRef>
              <c:f>'Գծապատկեր 3.Զ.12'!$C$1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3.Զ.12'!$C$3:$C$45</c:f>
              <c:numCache>
                <c:formatCode>0.0</c:formatCode>
                <c:ptCount val="43"/>
                <c:pt idx="31">
                  <c:v>57.9</c:v>
                </c:pt>
                <c:pt idx="32">
                  <c:v>59.3</c:v>
                </c:pt>
                <c:pt idx="33">
                  <c:v>58.8</c:v>
                </c:pt>
                <c:pt idx="34">
                  <c:v>58</c:v>
                </c:pt>
                <c:pt idx="35">
                  <c:v>56.9</c:v>
                </c:pt>
                <c:pt idx="36">
                  <c:v>55.7</c:v>
                </c:pt>
                <c:pt idx="37">
                  <c:v>54.6</c:v>
                </c:pt>
                <c:pt idx="38">
                  <c:v>53.6</c:v>
                </c:pt>
                <c:pt idx="39">
                  <c:v>52.6</c:v>
                </c:pt>
                <c:pt idx="40">
                  <c:v>51.8</c:v>
                </c:pt>
                <c:pt idx="41">
                  <c:v>51.1</c:v>
                </c:pt>
                <c:pt idx="42" formatCode="General">
                  <c:v>50.4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67680"/>
        <c:axId val="718864416"/>
      </c:lineChart>
      <c:catAx>
        <c:axId val="718866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63872"/>
        <c:crosses val="autoZero"/>
        <c:auto val="1"/>
        <c:lblAlgn val="ctr"/>
        <c:lblOffset val="100"/>
        <c:noMultiLvlLbl val="0"/>
      </c:catAx>
      <c:valAx>
        <c:axId val="718863872"/>
        <c:scaling>
          <c:orientation val="minMax"/>
          <c:max val="110"/>
          <c:min val="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66592"/>
        <c:crosses val="autoZero"/>
        <c:crossBetween val="between"/>
        <c:majorUnit val="10"/>
      </c:valAx>
      <c:valAx>
        <c:axId val="718864416"/>
        <c:scaling>
          <c:orientation val="minMax"/>
          <c:max val="110"/>
          <c:min val="5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67680"/>
        <c:crosses val="max"/>
        <c:crossBetween val="between"/>
        <c:majorUnit val="10"/>
      </c:valAx>
      <c:catAx>
        <c:axId val="7188676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88644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6404724409448816"/>
          <c:y val="6.9608669884006422E-2"/>
          <c:w val="0.48023884514435705"/>
          <c:h val="0.186305308610617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714928884384241E-2"/>
          <c:y val="4.7473683030078331E-2"/>
          <c:w val="0.86257014223123152"/>
          <c:h val="0.7893272907751192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3.Զ.13'!$B$1</c:f>
              <c:strCache>
                <c:ptCount val="1"/>
                <c:pt idx="0">
                  <c:v>Իրական արդյունավետ փոխարժեք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3.Զ.13'!$A$3:$A$45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3.Զ.13'!$B$3:$B$45</c:f>
              <c:numCache>
                <c:formatCode>0.0</c:formatCode>
                <c:ptCount val="43"/>
                <c:pt idx="0">
                  <c:v>168.39775499999999</c:v>
                </c:pt>
                <c:pt idx="1">
                  <c:v>170.804585</c:v>
                </c:pt>
                <c:pt idx="2">
                  <c:v>171.584474</c:v>
                </c:pt>
                <c:pt idx="3">
                  <c:v>174.02718400000001</c:v>
                </c:pt>
                <c:pt idx="4">
                  <c:v>170.58068</c:v>
                </c:pt>
                <c:pt idx="5">
                  <c:v>166.54051100000001</c:v>
                </c:pt>
                <c:pt idx="6">
                  <c:v>165.968154</c:v>
                </c:pt>
                <c:pt idx="7">
                  <c:v>166.15973</c:v>
                </c:pt>
                <c:pt idx="8">
                  <c:v>165.57384400000001</c:v>
                </c:pt>
                <c:pt idx="9">
                  <c:v>164.669692</c:v>
                </c:pt>
                <c:pt idx="10">
                  <c:v>165.11828</c:v>
                </c:pt>
                <c:pt idx="11">
                  <c:v>164.58472399999999</c:v>
                </c:pt>
                <c:pt idx="12">
                  <c:v>161.02847499999999</c:v>
                </c:pt>
                <c:pt idx="13">
                  <c:v>164.730042</c:v>
                </c:pt>
                <c:pt idx="14">
                  <c:v>167.62276</c:v>
                </c:pt>
                <c:pt idx="15">
                  <c:v>171.48988499999999</c:v>
                </c:pt>
                <c:pt idx="16">
                  <c:v>169.79302899999999</c:v>
                </c:pt>
                <c:pt idx="17">
                  <c:v>162.34368599999999</c:v>
                </c:pt>
                <c:pt idx="18">
                  <c:v>159.88867200000001</c:v>
                </c:pt>
                <c:pt idx="19">
                  <c:v>154.98381499999999</c:v>
                </c:pt>
                <c:pt idx="20">
                  <c:v>153.532714</c:v>
                </c:pt>
                <c:pt idx="21">
                  <c:v>143.90935999999999</c:v>
                </c:pt>
                <c:pt idx="22">
                  <c:v>140.96451500000001</c:v>
                </c:pt>
                <c:pt idx="23">
                  <c:v>138.22247400000001</c:v>
                </c:pt>
                <c:pt idx="24">
                  <c:v>135.95337499999999</c:v>
                </c:pt>
                <c:pt idx="25">
                  <c:v>131.56950599999999</c:v>
                </c:pt>
                <c:pt idx="26">
                  <c:v>136.570842</c:v>
                </c:pt>
                <c:pt idx="27">
                  <c:v>139.62909099999999</c:v>
                </c:pt>
                <c:pt idx="28">
                  <c:v>136.87327199999999</c:v>
                </c:pt>
                <c:pt idx="29">
                  <c:v>136.860377</c:v>
                </c:pt>
                <c:pt idx="30">
                  <c:v>131.731751</c:v>
                </c:pt>
                <c:pt idx="31">
                  <c:v>138.89932999999999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52-4358-8192-6EBCC40C88D8}"/>
            </c:ext>
          </c:extLst>
        </c:ser>
        <c:ser>
          <c:idx val="2"/>
          <c:order val="2"/>
          <c:tx>
            <c:strRef>
              <c:f>'Գծապատկեր 3.Զ.13'!$D$1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3.Զ.13'!$A$3:$A$45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3.Զ.13'!$D$3:$D$45</c:f>
              <c:numCache>
                <c:formatCode>0.0</c:formatCode>
                <c:ptCount val="43"/>
                <c:pt idx="31">
                  <c:v>138.89932999999999</c:v>
                </c:pt>
                <c:pt idx="32">
                  <c:v>134.68492000000001</c:v>
                </c:pt>
                <c:pt idx="33">
                  <c:v>133.27902</c:v>
                </c:pt>
                <c:pt idx="34">
                  <c:v>132.94214199999999</c:v>
                </c:pt>
                <c:pt idx="35">
                  <c:v>133.03401099999999</c:v>
                </c:pt>
                <c:pt idx="36">
                  <c:v>133.21317099999999</c:v>
                </c:pt>
                <c:pt idx="37">
                  <c:v>133.41383099999999</c:v>
                </c:pt>
                <c:pt idx="38">
                  <c:v>133.52878200000001</c:v>
                </c:pt>
                <c:pt idx="39">
                  <c:v>133.54090299999999</c:v>
                </c:pt>
                <c:pt idx="40">
                  <c:v>133.42800199999999</c:v>
                </c:pt>
                <c:pt idx="41">
                  <c:v>133.185484</c:v>
                </c:pt>
                <c:pt idx="42">
                  <c:v>132.84686099999999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69856"/>
        <c:axId val="718866048"/>
      </c:lineChart>
      <c:lineChart>
        <c:grouping val="standard"/>
        <c:varyColors val="0"/>
        <c:ser>
          <c:idx val="1"/>
          <c:order val="1"/>
          <c:tx>
            <c:strRef>
              <c:f>'Գծապատկեր 3.Զ.13'!$C$1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3.Զ.13'!$A$3:$A$45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3.Զ.13'!$C$3:$C$45</c:f>
              <c:numCache>
                <c:formatCode>0.0</c:formatCode>
                <c:ptCount val="43"/>
                <c:pt idx="31">
                  <c:v>138.89932999999999</c:v>
                </c:pt>
                <c:pt idx="32">
                  <c:v>140.619742</c:v>
                </c:pt>
                <c:pt idx="33">
                  <c:v>140.434979</c:v>
                </c:pt>
                <c:pt idx="34">
                  <c:v>139.878863</c:v>
                </c:pt>
                <c:pt idx="35">
                  <c:v>139.006508</c:v>
                </c:pt>
                <c:pt idx="36">
                  <c:v>137.94420199999999</c:v>
                </c:pt>
                <c:pt idx="37">
                  <c:v>136.96726899999999</c:v>
                </c:pt>
                <c:pt idx="38">
                  <c:v>136.131598</c:v>
                </c:pt>
                <c:pt idx="39">
                  <c:v>135.39123499999999</c:v>
                </c:pt>
                <c:pt idx="40">
                  <c:v>134.689549</c:v>
                </c:pt>
                <c:pt idx="41">
                  <c:v>134.21132299999999</c:v>
                </c:pt>
                <c:pt idx="42">
                  <c:v>133.780901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68224"/>
        <c:axId val="718867136"/>
      </c:lineChart>
      <c:catAx>
        <c:axId val="71886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66048"/>
        <c:crosses val="autoZero"/>
        <c:auto val="1"/>
        <c:lblAlgn val="ctr"/>
        <c:lblOffset val="100"/>
        <c:noMultiLvlLbl val="0"/>
      </c:catAx>
      <c:valAx>
        <c:axId val="718866048"/>
        <c:scaling>
          <c:orientation val="minMax"/>
          <c:max val="180"/>
          <c:min val="13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69856"/>
        <c:crosses val="autoZero"/>
        <c:crossBetween val="between"/>
        <c:majorUnit val="10"/>
      </c:valAx>
      <c:valAx>
        <c:axId val="718867136"/>
        <c:scaling>
          <c:orientation val="minMax"/>
          <c:max val="180"/>
          <c:min val="13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68224"/>
        <c:crosses val="max"/>
        <c:crossBetween val="between"/>
        <c:majorUnit val="10"/>
      </c:valAx>
      <c:catAx>
        <c:axId val="718868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88671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8349776728898347"/>
          <c:y val="6.642577538933013E-2"/>
          <c:w val="0.44715501424894866"/>
          <c:h val="0.191258453594899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529645805803502E-2"/>
          <c:y val="3.9515350030478014E-2"/>
          <c:w val="0.92294070838839304"/>
          <c:h val="0.8209293798639101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3.Զ.14'!$B$1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3.Զ.14'!$A$3:$A$45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3.Զ.14'!$B$3:$B$45</c:f>
              <c:numCache>
                <c:formatCode>0.0</c:formatCode>
                <c:ptCount val="43"/>
                <c:pt idx="0">
                  <c:v>1.7</c:v>
                </c:pt>
                <c:pt idx="1">
                  <c:v>2</c:v>
                </c:pt>
                <c:pt idx="2">
                  <c:v>1.8</c:v>
                </c:pt>
                <c:pt idx="3">
                  <c:v>2.8</c:v>
                </c:pt>
                <c:pt idx="4">
                  <c:v>2.9</c:v>
                </c:pt>
                <c:pt idx="5">
                  <c:v>1.6</c:v>
                </c:pt>
                <c:pt idx="6">
                  <c:v>1.4</c:v>
                </c:pt>
                <c:pt idx="7">
                  <c:v>1</c:v>
                </c:pt>
                <c:pt idx="8">
                  <c:v>2.4</c:v>
                </c:pt>
                <c:pt idx="9">
                  <c:v>3.5</c:v>
                </c:pt>
                <c:pt idx="10">
                  <c:v>3.6</c:v>
                </c:pt>
                <c:pt idx="11">
                  <c:v>2.6</c:v>
                </c:pt>
                <c:pt idx="12">
                  <c:v>2.5</c:v>
                </c:pt>
                <c:pt idx="13">
                  <c:v>3</c:v>
                </c:pt>
                <c:pt idx="14">
                  <c:v>2.5</c:v>
                </c:pt>
                <c:pt idx="15">
                  <c:v>3.2</c:v>
                </c:pt>
                <c:pt idx="16">
                  <c:v>3.6</c:v>
                </c:pt>
                <c:pt idx="17">
                  <c:v>3.5</c:v>
                </c:pt>
                <c:pt idx="18">
                  <c:v>3.4</c:v>
                </c:pt>
                <c:pt idx="19">
                  <c:v>4.4000000000000004</c:v>
                </c:pt>
                <c:pt idx="20">
                  <c:v>5.4</c:v>
                </c:pt>
                <c:pt idx="21">
                  <c:v>5.6</c:v>
                </c:pt>
                <c:pt idx="22">
                  <c:v>6.3</c:v>
                </c:pt>
                <c:pt idx="23">
                  <c:v>5.8</c:v>
                </c:pt>
                <c:pt idx="24">
                  <c:v>4.8</c:v>
                </c:pt>
                <c:pt idx="25">
                  <c:v>5</c:v>
                </c:pt>
                <c:pt idx="26">
                  <c:v>5.6</c:v>
                </c:pt>
                <c:pt idx="27">
                  <c:v>5.7</c:v>
                </c:pt>
                <c:pt idx="28">
                  <c:v>5.2</c:v>
                </c:pt>
                <c:pt idx="29">
                  <c:v>4.9000000000000004</c:v>
                </c:pt>
                <c:pt idx="30">
                  <c:v>4.5999999999999996</c:v>
                </c:pt>
                <c:pt idx="3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05-4275-A81F-523EBB8FA59A}"/>
            </c:ext>
          </c:extLst>
        </c:ser>
        <c:ser>
          <c:idx val="2"/>
          <c:order val="2"/>
          <c:tx>
            <c:strRef>
              <c:f>'Գծապատկեր 3.Զ.14'!$D$1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3.Զ.14'!$A$3:$A$45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3.Զ.14'!$D$3:$D$45</c:f>
              <c:numCache>
                <c:formatCode>General</c:formatCode>
                <c:ptCount val="43"/>
                <c:pt idx="31" formatCode="0.0">
                  <c:v>3.9533563300000001</c:v>
                </c:pt>
                <c:pt idx="32" formatCode="0.0">
                  <c:v>3.9673202000000001</c:v>
                </c:pt>
                <c:pt idx="33" formatCode="0.0">
                  <c:v>3.9447878300000001</c:v>
                </c:pt>
                <c:pt idx="34" formatCode="0.0">
                  <c:v>3.9594413300000002</c:v>
                </c:pt>
                <c:pt idx="35" formatCode="0.0">
                  <c:v>3.8658052500000002</c:v>
                </c:pt>
                <c:pt idx="36" formatCode="0.0">
                  <c:v>3.8158594899999998</c:v>
                </c:pt>
                <c:pt idx="37" formatCode="0.0">
                  <c:v>3.6352080199999999</c:v>
                </c:pt>
                <c:pt idx="38" formatCode="0.0">
                  <c:v>3.4990859200000002</c:v>
                </c:pt>
                <c:pt idx="39" formatCode="0.0">
                  <c:v>3.3527188400000001</c:v>
                </c:pt>
                <c:pt idx="40" formatCode="0.0">
                  <c:v>3.21331649</c:v>
                </c:pt>
                <c:pt idx="41" formatCode="0.0">
                  <c:v>3.0965603100000001</c:v>
                </c:pt>
                <c:pt idx="42" formatCode="0.0">
                  <c:v>3.0143851000000002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68768"/>
        <c:axId val="718869312"/>
      </c:lineChart>
      <c:lineChart>
        <c:grouping val="standard"/>
        <c:varyColors val="0"/>
        <c:ser>
          <c:idx val="1"/>
          <c:order val="1"/>
          <c:tx>
            <c:strRef>
              <c:f>'Գծապատկեր 3.Զ.14'!$C$1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3.Զ.14'!$A$3:$A$45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3.Զ.14'!$C$3:$C$45</c:f>
              <c:numCache>
                <c:formatCode>General</c:formatCode>
                <c:ptCount val="43"/>
                <c:pt idx="31" formatCode="0.0">
                  <c:v>3.8991473700000001</c:v>
                </c:pt>
                <c:pt idx="32" formatCode="0.0">
                  <c:v>3.0718872899999998</c:v>
                </c:pt>
                <c:pt idx="33" formatCode="0.0">
                  <c:v>2.7474734199999999</c:v>
                </c:pt>
                <c:pt idx="34" formatCode="0.0">
                  <c:v>2.6844708100000001</c:v>
                </c:pt>
                <c:pt idx="35" formatCode="0.0">
                  <c:v>2.6310514600000001</c:v>
                </c:pt>
                <c:pt idx="36" formatCode="0.0">
                  <c:v>2.6259444300000001</c:v>
                </c:pt>
                <c:pt idx="37" formatCode="0.0">
                  <c:v>2.5679641000000002</c:v>
                </c:pt>
                <c:pt idx="38" formatCode="0.0">
                  <c:v>2.5317741100000002</c:v>
                </c:pt>
                <c:pt idx="39" formatCode="0.0">
                  <c:v>2.5359089799999999</c:v>
                </c:pt>
                <c:pt idx="40" formatCode="0.0">
                  <c:v>2.5639177700000002</c:v>
                </c:pt>
                <c:pt idx="41" formatCode="0.0">
                  <c:v>2.66332404</c:v>
                </c:pt>
                <c:pt idx="42" formatCode="0.0">
                  <c:v>2.7185676700000001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05-4275-A81F-523EBB8FA59A}"/>
            </c:ext>
          </c:extLst>
        </c:ser>
        <c:ser>
          <c:idx val="3"/>
          <c:order val="3"/>
          <c:tx>
            <c:strRef>
              <c:f>'Գծապատկեր 3.Զ.14'!$E$1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3.Զ.14'!$A$3:$A$45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3.Զ.14'!$E$3:$E$45</c:f>
              <c:numCache>
                <c:formatCode>General</c:formatCode>
                <c:ptCount val="43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72032"/>
        <c:axId val="718870400"/>
      </c:lineChart>
      <c:catAx>
        <c:axId val="718868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69312"/>
        <c:crosses val="autoZero"/>
        <c:auto val="1"/>
        <c:lblAlgn val="ctr"/>
        <c:lblOffset val="100"/>
        <c:noMultiLvlLbl val="0"/>
      </c:catAx>
      <c:valAx>
        <c:axId val="718869312"/>
        <c:scaling>
          <c:orientation val="minMax"/>
          <c:max val="8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68768"/>
        <c:crosses val="autoZero"/>
        <c:crossBetween val="between"/>
        <c:majorUnit val="2"/>
      </c:valAx>
      <c:valAx>
        <c:axId val="718870400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72032"/>
        <c:crosses val="max"/>
        <c:crossBetween val="between"/>
        <c:majorUnit val="2"/>
      </c:valAx>
      <c:catAx>
        <c:axId val="7188720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88704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3.5437422811445685E-2"/>
          <c:y val="0.13311949221219488"/>
          <c:w val="0.38038861624101195"/>
          <c:h val="0.209488775462579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12383</xdr:colOff>
      <xdr:row>2</xdr:row>
      <xdr:rowOff>49349</xdr:rowOff>
    </xdr:from>
    <xdr:to>
      <xdr:col>13</xdr:col>
      <xdr:colOff>317183</xdr:colOff>
      <xdr:row>17</xdr:row>
      <xdr:rowOff>103136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17889</xdr:colOff>
      <xdr:row>2</xdr:row>
      <xdr:rowOff>9971</xdr:rowOff>
    </xdr:from>
    <xdr:to>
      <xdr:col>13</xdr:col>
      <xdr:colOff>297830</xdr:colOff>
      <xdr:row>14</xdr:row>
      <xdr:rowOff>49129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</xdr:colOff>
      <xdr:row>3</xdr:row>
      <xdr:rowOff>22236</xdr:rowOff>
    </xdr:from>
    <xdr:to>
      <xdr:col>17</xdr:col>
      <xdr:colOff>335280</xdr:colOff>
      <xdr:row>18</xdr:row>
      <xdr:rowOff>3186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78818</xdr:colOff>
      <xdr:row>2</xdr:row>
      <xdr:rowOff>38046</xdr:rowOff>
    </xdr:from>
    <xdr:to>
      <xdr:col>18</xdr:col>
      <xdr:colOff>472922</xdr:colOff>
      <xdr:row>23</xdr:row>
      <xdr:rowOff>120565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17859</xdr:colOff>
      <xdr:row>2</xdr:row>
      <xdr:rowOff>37704</xdr:rowOff>
    </xdr:from>
    <xdr:to>
      <xdr:col>13</xdr:col>
      <xdr:colOff>322660</xdr:colOff>
      <xdr:row>17</xdr:row>
      <xdr:rowOff>18653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606425</xdr:colOff>
      <xdr:row>2</xdr:row>
      <xdr:rowOff>38100</xdr:rowOff>
    </xdr:from>
    <xdr:to>
      <xdr:col>13</xdr:col>
      <xdr:colOff>301625</xdr:colOff>
      <xdr:row>17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7847</xdr:colOff>
      <xdr:row>3</xdr:row>
      <xdr:rowOff>41096</xdr:rowOff>
    </xdr:from>
    <xdr:to>
      <xdr:col>13</xdr:col>
      <xdr:colOff>284678</xdr:colOff>
      <xdr:row>16</xdr:row>
      <xdr:rowOff>187218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17362</xdr:colOff>
      <xdr:row>2</xdr:row>
      <xdr:rowOff>186320</xdr:rowOff>
    </xdr:from>
    <xdr:to>
      <xdr:col>13</xdr:col>
      <xdr:colOff>324125</xdr:colOff>
      <xdr:row>20</xdr:row>
      <xdr:rowOff>67380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26239</xdr:colOff>
      <xdr:row>2</xdr:row>
      <xdr:rowOff>182917</xdr:rowOff>
    </xdr:from>
    <xdr:to>
      <xdr:col>13</xdr:col>
      <xdr:colOff>332325</xdr:colOff>
      <xdr:row>17</xdr:row>
      <xdr:rowOff>161975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8544</xdr:colOff>
      <xdr:row>2</xdr:row>
      <xdr:rowOff>11496</xdr:rowOff>
    </xdr:from>
    <xdr:to>
      <xdr:col>14</xdr:col>
      <xdr:colOff>315049</xdr:colOff>
      <xdr:row>16</xdr:row>
      <xdr:rowOff>146963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11043</xdr:colOff>
      <xdr:row>3</xdr:row>
      <xdr:rowOff>11044</xdr:rowOff>
    </xdr:from>
    <xdr:to>
      <xdr:col>14</xdr:col>
      <xdr:colOff>287268</xdr:colOff>
      <xdr:row>22</xdr:row>
      <xdr:rowOff>93912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45269</xdr:colOff>
      <xdr:row>7</xdr:row>
      <xdr:rowOff>51378</xdr:rowOff>
    </xdr:from>
    <xdr:to>
      <xdr:col>9</xdr:col>
      <xdr:colOff>291587</xdr:colOff>
      <xdr:row>21</xdr:row>
      <xdr:rowOff>33350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17406</xdr:colOff>
      <xdr:row>3</xdr:row>
      <xdr:rowOff>60899</xdr:rowOff>
    </xdr:from>
    <xdr:to>
      <xdr:col>10</xdr:col>
      <xdr:colOff>253487</xdr:colOff>
      <xdr:row>17</xdr:row>
      <xdr:rowOff>3140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9500</xdr:rowOff>
    </xdr:from>
    <xdr:to>
      <xdr:col>11</xdr:col>
      <xdr:colOff>303212</xdr:colOff>
      <xdr:row>18</xdr:row>
      <xdr:rowOff>40810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1764</xdr:colOff>
      <xdr:row>3</xdr:row>
      <xdr:rowOff>15522</xdr:rowOff>
    </xdr:from>
    <xdr:to>
      <xdr:col>14</xdr:col>
      <xdr:colOff>255764</xdr:colOff>
      <xdr:row>17</xdr:row>
      <xdr:rowOff>139700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300150</xdr:colOff>
      <xdr:row>3</xdr:row>
      <xdr:rowOff>146506</xdr:rowOff>
    </xdr:from>
    <xdr:to>
      <xdr:col>21</xdr:col>
      <xdr:colOff>170871</xdr:colOff>
      <xdr:row>19</xdr:row>
      <xdr:rowOff>190799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235039</xdr:colOff>
      <xdr:row>4</xdr:row>
      <xdr:rowOff>116842</xdr:rowOff>
    </xdr:from>
    <xdr:to>
      <xdr:col>10</xdr:col>
      <xdr:colOff>725404</xdr:colOff>
      <xdr:row>21</xdr:row>
      <xdr:rowOff>63311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17123</xdr:colOff>
      <xdr:row>4</xdr:row>
      <xdr:rowOff>7135</xdr:rowOff>
    </xdr:from>
    <xdr:to>
      <xdr:col>12</xdr:col>
      <xdr:colOff>318355</xdr:colOff>
      <xdr:row>19</xdr:row>
      <xdr:rowOff>7136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17726</xdr:colOff>
      <xdr:row>3</xdr:row>
      <xdr:rowOff>38888</xdr:rowOff>
    </xdr:from>
    <xdr:to>
      <xdr:col>21</xdr:col>
      <xdr:colOff>353006</xdr:colOff>
      <xdr:row>17</xdr:row>
      <xdr:rowOff>156576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</xdr:colOff>
      <xdr:row>3</xdr:row>
      <xdr:rowOff>20320</xdr:rowOff>
    </xdr:from>
    <xdr:to>
      <xdr:col>11</xdr:col>
      <xdr:colOff>320040</xdr:colOff>
      <xdr:row>18</xdr:row>
      <xdr:rowOff>20320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11204</xdr:colOff>
      <xdr:row>3</xdr:row>
      <xdr:rowOff>16963</xdr:rowOff>
    </xdr:from>
    <xdr:to>
      <xdr:col>14</xdr:col>
      <xdr:colOff>201704</xdr:colOff>
      <xdr:row>22</xdr:row>
      <xdr:rowOff>57241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14</xdr:row>
      <xdr:rowOff>0</xdr:rowOff>
    </xdr:from>
    <xdr:to>
      <xdr:col>28</xdr:col>
      <xdr:colOff>304800</xdr:colOff>
      <xdr:row>15</xdr:row>
      <xdr:rowOff>112188</xdr:rowOff>
    </xdr:to>
    <xdr:sp macro="" textlink="">
      <xdr:nvSpPr>
        <xdr:cNvPr id="72705" name="AutoShape 1" descr="data:image/png;base64,iVBORw0KGgoAAAANSUhEUgAAAeIAAAEdCAYAAADQLWRvAAAAAXNSR0IArs4c6QAAIABJREFUeF7tnQd4VUX6/1+poQYCoQoYQos0pYMgnSAdIiWIBg2KbS3r7v50Xbev7uquvVCVHlooEsBIC00gdFACEggdQyCUUEJo//934rncXO69p80999ybd56HB0jmzJn5zDvvd96ZOefcR5yYABNgAkyACTABvxG4D3c+evTondzcXL9Vgm/MBJgAE2ACTKAwErh9+/ZaIcQHDhy406BBg8LIgNvMBJgAE2ACTMBvBH7++WdiIfYbfr4xE2ACTIAJFHYCLMSF3QK4/UyACTABJuBXAizEfsXPN2cCTIAJMIHCToCFuLBbALefCTABJsAE/EqAhdiv+PnmTIAJMAEmUNgJsBAXdgvg9jMBJsAEmIBfCbAQ+xU/35wJMAEmwAQKOwEW4sJuAdx+JsAEmAAT8CsBFmK/4uebMwEmwASYQGEnYFiI8/LyaPny5VS3bl1q2rQpZWZm0rRp0+jatWs0YsQIwlu6zp8/T4mJiZSVlUWDBg2iRo0a0ebNm2nVqlUUGRlJgwcPppCQkMLeB9x+JsAEmAATsAEBf+maYSHeuHEjXbx4kcLDw6l169ZCgIsWLUqnT5+mJUuW0HPPPSdEuGXLllStWjWaPXs2de3alTZt2kQjR46kDRs2iPydOnWyAX6uAhNgAkyACRR2Av7SNcNCjA7bunWr6DcIsZIOHTpEa9eupdjYWJo8ebIQ3YoVK9LMmTOpZs2adOHCBREJp6eniz+9e/cu7H3P7WcCTIAJMAGbEPCHrkkV4qtXr9K4cePEMnSNGjVo0qRJQojDwsIoISFBRMaKEEOwIcTR0dE2wc/VYAJMgAkwgcJOwFWIrdA1aUJ88+ZNsfyM/eLmzZvTrVu3aMqUKdSvXz8KDQ0V+8ctWrSgjIwMGjp0KKWmpoql7Z49exb2fuf2MwEmwASYgE0IOAuxVbpmWIhXrlwpDl4hPfbYY+Jg1ooVKygiIoLKli0rlp/37dtHycnJVKxYMSHQ3bt3p/Hjx4trrly5QmPHjqVKlSrZBD9XgwkwASbABAozAX/pmmEhLsydxW1nAkyACTABJiCLAAuxLJJcDhNgAkyACTABAwRYiA1A40uYABNgAkyACcgiwEIsiySXwwSYABNgAkzAAAEWYgPQ+BImwASYABNgArIIsBDLIsnlMAEmwASYABMwQICF2AA0voQJMAEmwASYgCwCLMSySHI5TIAJMAEmwAQMEGAhNgCNL2ECTIAJMAEmIIsAC7EsklwOE2ACTIAJMAEDBFiIDUDjS5gAE2ACTIAJyCLAQiyLJJfDBJgAE2ACTMAAARZiA9D4EibABPxL4MfJD3itQJP4I5or6K0sPeVoviFnZAIuBFiI2SSYABMIOAIsxAHXZVxhLwRYiNk8mAATCDgCLMTqXSaTkfrdOIcZAizEZujxtUyACfiFgEyRCdalaZmM/NLJheimLMSFqLO5qUwgWAjIFBkW4mCxisBtBwtx4PYd15wJFFoCLMTqXS+TkfrdOIcZAizEZujxtUyACfiFgEyR4YjYL13IN3UiwELM5sAEmEDAEWAhVu8ymYzU78Y5zBBgITZDj69lAkzALwRkigxHxH7pQr4pR8RsA0yACQQyARZi9d6TyUj9bpzDDAGOiM3Q42uZABPwCwGZIsMRsV+6kG/KETHbABNgAoFMIJiFWNbEQCajQLaVQKi7tIj4zp07tGbNGlq3bh3VqVOHhg8fTtevX6fExETKysqiQYMGUVRUFKWlpdGiRYsoPDycYmJiqGLFioHAievIBJiAjQjIFBlZwicLj6z6yGQkq212L2fXrl2UlJRE5cuXpyeeeILKlClDCxcupEOHDlH37t2pXbt2dOHChXt0zWy7pAnx8ePHacWKFfT000+LikOMUXjLli2pWrVqNHv2bBo4cCAtXryYRo0aJRqWnp5OgwcPNtsGvp4JMIFCRkCmyMgSPlldIKs+MhnJapudy7l06RLNmjWL4uLiaPfu3SKALF26NIWEhFDbtm1pypQp1L9/f1q9enUBXYOeIZ+ZJE2Ic3NzaeLEiUKAT506JUQX0fDIkSNF1Dtz5kxq3Lgx7dixg+Lj4+ncuXOUnJwsfs+JCTABJqCHgEyRkSV8eurvLa+s+shkJKttdi7n1q1bNGPGDCGq58+fp+joaFq5ciV16dKFIiMjadmyZRQREUGrVq0qoGt9+vShsLAwU02TJsQ3b94U0W5eXh5lZmbSsGHDaMGCBaLCqGRCQgI1atTIIcTZ2dlCiGNjY001gC9mAkyg8BGQKTKyhE9WL8iqj0xGstpm53KwvQqRPXPmDJ0+fZqGDBkiol9FiKFXtWvXdgixomsQbNsI8fbt2+no0aOi8lhnx7/Pnj1L/fr1o9DQUJo2bZpYY09JSaHRo0fTkSNHKDU1lYXYzpbJdWMCNiUgU2RkCZ8sVLLqI5ORrLbZuZyMjAwhslixPXbsmDjzhD1irOTifNP06dOpc+fOIkp21rURI0aIPWUzSVpEjKXm8ePHi2XonJwcIcgI7zGLKFasGDVt2pR69+4tQn8INPJgLR6hPicmwAQKBwE7ioysOsnqQVn1YSHW1yPYXoWGFSlSRKzsduzYkapUqUJTp06lcuXKUeXKlcX5JmyvOuta37599d3ITW5pQmy6JlwAE2ACQU/AjiJjRZ2axB/R3LdW1AeV0VMnzZXnjIYIsBAbwsYXMQEmYISAHUXGijrpET0r6sNCbMR6fXcNC7Hv2HLJTIAJuBCwo8hYUSd/CPF9VTt6tb87mRs026csRppvWMgyshAXsg7n5jIBfxKQ5dBl7n9aUScWYn9anf3vzUJs/z7iGjKBoCFghejpXXa1ok4sxEFjwj5pCAuxT7ByoUyACbgjYIXosRDnk+el6cAZgyzEgdNXXFMmEPAEWIjVu1AWIxZiddZ2ycFCbJee4HowgUJAQJbI8B6xurGwEKszsksOFmK79ATXgwkUAgIsxOqdLIsRC7E6a7vkYCG2S09wPZhAISAgS2Q4IlY3FhZidUZ2ycFCbJee4HowgUJAwI5C7E2w/PGsrSxGLMSBM6BYiAOnr7imTCDgCcgSGZkRMQuxulnJ6jf1OxXOHCzEhbPfudVMwC8EZDl0FmL17uOIWJ2RXXKwENulJ7geTOBXAjJFxm5QWYjVe0RWhM5CrM7aLjlYiO3SE1wPJsBCrNkGZIqMLOGTNcmQVR+ZjGS1TXMHq2S0W33MtouF2CxBvp4JSCbAEbE6UJkiI0v4ZImDrPrIZCSrbeo9qy2H3eqjrdaec7EQmyXI1zMByQRYiNWByhQZWcInSxxk1UcmI1ltU+9ZbTnsVh9ttWYhNsuJr2cClhFgIVZHLVNkZAmfLHGQVR+ZjGS1Tb1nteWwW3201ZqF2Cwnvp4JWEZAlhDLKkdmw2U5UJkiY4Xw6Xke2Yr6oE/11ElWv8myJbvVx2y7eGnaLEG+nglIJiBLQGWVI7N5shwoC7F6r8hkJKvf1GutLYfd6qOt1hwRm+XE1zMBywjIElBZ5chsuCwHKlNkrIhA9USfVtRHb0Qsq06ybEmWHcmqj9lyOCI2S5CvZwKSCcgSUFnlyGyeLAfKQqzeK3ZkpF5rbTlk2ZG2u/k+Fwux7xnrvoMdHajuRvAFhgnI6n9Z5RhuiJsLZTlQO4qMrKhRVjnvlSjnteveysvR3LWy6qT5hioZZdmRrPqYLYeF2CxBH1xvRwfqg2YGXZGynIOs/pdVjsyOksWIhVi9V1iI1RnZJYd0Id61axfhz8iRI+nKlSuUmJhIWVlZNGjQIIqKiqK0tDRatGgRhYeHU0xMDFWsWNEuLGxTDzs6UNvA+bUidmQkS2RktU1WOUBuRduaxB/RbGYsxOqoWIjVGbnLcfToUUpKSqLRo0dT0aJFaeHChXTo0CHq3r07tWvXji5cuHCPrhm7092rpAoxKjh37lwqUaIEjRgxQjSgZcuWVK1aNZo9ezYNHDiQFi9eTKNGjRINS09Pp8GDB5ttQ9BdL9OBBh0cFmLSKlgy7YiFWH0kyVq+lVWOHYXYbnbk2qt5eXlCw3Jycmj48OG0c+dOCgkJobZt29KUKVOof//+tHr16gK6Bj0rXbq0uoF4ySFNiO/cuUPfffcd1apVi/bs2UN9+vShGTNmiMgYUe/MmTOpcePGtGPHDoqPj6dz585RcnKy+D2nggRkOlC7sbViIKLNWsVKJh+7tU2mHVnRNj19xhGxuuWyEKszcs2xZcsWKlKkiAgSo6OjRTDZpUsXioyMpGXLllFERAStWrWqgK5B68LCwvTfzOkKaUJ87NgxIcDdunUTS8/OQoxKJiQkUKNGjRxCnJ2dLYQ4NjbWVAPsdLEVzspfIiOLczAzslvbWIi1Wa2sCNRu5bAQa+t/JRdWdKFJ2DKdN2/ePUKM39WuXdshxIquQbBtI8Tbt2+nrVu30q1btwhr7D169KDjx49Tv379KDQ0lKZNmybW2FNSUsTa+5EjRyg1NZWF2I2tyHSg+kzR97ntJlYyW2y3tsm0Iyvapiciliky3sryx8liWYIuk5GsOsmyI1n1cR7/GRkZQoiRDh8+TK1bt6bbt29T06ZNxfmm6dOnU+fOnWnlypUFdA3bsOXLlzflSqRFxEotcnNzacGCBTRkyBDau3evaFixYsVEY3r37i2Wq8+ePSvW4OPi4kSoHyxJlpHJdKB2YxvMjOzWNpl2ZEXbWIjzR6sskWEhNu79sIKLSPfixYs0depUKleuHFWuXFmcb8L2qrOu9e3b1/iNfr1SuhCbrlEAF2CFs+Kl6XwDkSkyskzObv0vk5EVbWMhZiHWOhZlTVa03s/X+ViIbfhohkwH6msD0lu+FQ7dX5MVu7VNph1Z0TYWYhZirf6EhVgrqQDKZzcnI9OB2q0brGCtV4itqJMekZHV/7LKUVuB0NM2WQ7Uedl1XUg4pYRUpY7Xs6jbtUxh8nr2du22RyyrPrw0bTfv57k+HBFzRGyptVoheizE8pfvZfWbbCE+XLwsTSob6bDh53LS6YGbV1iIiYiF2FLXZupmLMQsxKYMSO/Fshy6HaM9u7XNjoxkCnHefUXok/KN6HyR4g4zrHQ7j964mMZCzEKs1zX5NT8LMQuxpQZoN7GSuexqt7YFuxB/W7ombS5Z+R777Zx7hlIu/qzZrq1YCvbHUjlHxJpNwO8ZA1qIrXB8eva/rKiP3mVXv1uYSwXsyMiKOsmyIz39H8xC/Fzp6jSx3N0l6U65WbQ+JNxhbbtWT6HmjetpMn8WYnVMslYyZI01WfVRb7k1OViIOSLWZGmyBpAV5egRK46INXW/tI8+yHCg13KvU41anehCkRKi8u2un6UBV0/SzLIP0E/FQ8XPHm7agLYmT6KiRYuoNpCFWBWRtGebZY1/GXak3mrrcrAQsxBrsjZZA8iKcliI87s0WCPil978H335zULRxgq38+j1Sweo+J3bdLlIMfqwfBTl3pcvvu//+UX6/Uvq77JnIVZ3AbIYyRJQWeWot9yaHCzEQS7EVgifrGVXWeWwEMsXYlmOz2w5G7bsoU4DXnR4R+WUtPKDrSXDaGHpWuK/pUJK0r4NM+iBWtW9elNZIhNI5QCIP/atzfa/0pGyyrFGZtXvwkLMQqxuJczIUkayviwkMyKW5fjMlIMl6ahHnqCjJ34R/aEsSbt2zsRy9SijWBnx40fbP0RrF33OQuyGAAuxpmFtSSYWYhYZTYYWSJF1oEfELMTuTdLTkrRrbjzO9Enl5pR344b41eSP3qJnRnp+H3AgRbKyxJMjYk1uz7JMLMQsxJqMjYVYHZMsRrKEWFY5aLmZSNaZnFHRU1uSdu2doh+Oo//7x1fix6Hly9KBH2ZR1XD334w1WifXewZSOSzE6uPZyhwsxCzEmuxNlshYUQ5HxPldGixC7Lok/dIzQ6jm//7i1W7/cO0itY4eQzv35j9PHNOvC82f/E+31wSSgHJEnN+FsvpMk/OzIBMLMQuxJjOzQkD5sJZcAQ0WIXZekq5zfzVK2ziTPi5/74s8nA0ZgvXTgQxq3jWObt26LX61ZMb71K9nh3vsXZZTD6RyAj0ilsVak/OzIBMLMQuxJjNjIVbHJIuRLAGVVY5adH0nc4M6nF9z6HWgrkvS67/9kjq2bab5Pcpv/vMr+s9nM8XdsTSdvmUOlS1TqkB99dbJU2MDqRwWYs0ma0lGFmIWYk2GJktkrCgHDZIVXfujHFkCKqscfwmxuyXpz9/7rerSpLPI4MBWw/Yj6cjx0+K6554cQOP/+wcW4gB/fEnWpEeT87MgEwsxC7EmM7NCQGWJXqALsax3BMsUYlmOT0857pak8Wwwkh5G6zbtos6DXnbYOR5nwmNNStJTJ2+DJZDK4YhYk9uzLBMLMQuxJmNjIVbHZMXJYj0ONJCF2NOStBbxdMfouTfep4kzvhWX4wUfBzbNohLF87/aFEgCyoe18i1AVp+pj2prcrAQsxBrsjQWYnVMLMTqjLQ4UG9L0kaF+OKly9Sww0jKzMoWRbz5yih67+3npTp1LW1TJyRPZPSsGqjVS1bbrBgjeiYrau226vcsxCzEmmwtmIVYlnOQVY4sByqrHJkRiBaH7m1J2qgQ47qkFT9Q/1H5+8P4GMTuNVOpccMIadGVlrZpGWxWlKNnZUVm/1sxRliItViZxDyyOlVWOVaIFfDJ2ksN5HJkLrvK6n9Z5cgSUFnlyHTEaiKjtiRtRohxbcwzb9OCpWtFMcoXmt4vlf/FJndJj1NXa5tW12dFOSzEWnvDmnwBHRHLcnyBVA7MQs/jIoHUNlntCnRGsgRUVjlWCfFrl84WeJc0XtyhnJJ2dYdG24alaSxRY6kaCV9ouvn6WBZiFb2RNTmQ5Y9k1ccamVW/CwuxxNf3yTKyYI72mJH6oDQqMrLEyl0NZTk+b+WcfONv9MXXC8TtI2pXpx/XTafSpULcAjPDaPKsJBrz+r9FuSElS9BvzuymirfzOCL2Yprgfem+4rSmVFXaW7wCPZKXRV2vZYorAnnVQH00WpPDciE+f/48JSYmUlZWFg0aNIiioqIMt9QKp64nSpPlrFiI1U3CjozQ/zfuK0I7SlSkTSXD6UzRklTp9nWqffMKPffxu9S+VRNq3rieauPMiIxz4bLKsSIixteS8NUkJa1b/AV1atfcIyuzbes6+DeU8sNOUX7dG5dpzOVDLMQeaJ88nUWPR3WizSULvs1sbE461bl5JaiEOC0tjRYtWkTh4eEUExNDFStWVB2vMjJYLsQJCQnUsmVLqlatGs2ePZtGjRpFpUuXNtQWWcJnt3LsKDJ2m/TYjVF6xgmKe6g7bS9Zia7/+mF6d0ZdpnQItXn4QerQuim1b9WY2rduQmEVyhfIalZklMJkleNrIcbk5ePyjQhfTUJ6OT6GPnv3da8+wWzbDh89RY07jaLc6/mRcMyVY9Qy7/w99wzkaM8sIwjwu59Moy+/Wei2L6rdukavXPo5aIT40qVLDk06dOgQpaen0+DBgw1pk96LLBXi3NxcmjRpEo0cOVLMNGbOnEl9+vShsDD3X0VRa4zdBFRWfewmMuiHYBZiM/22aPl6Gjd1ESWv2aJmrh5/37BebWrb4kERMePPsocf9lqWVnEw64i1Rtda6+NJ0JeUrkmbfo228IzvT+s9L0nLnGR88MUs+sPfvxRFhty5Ra9fOkDlbud/OlFJZttm13JQL09t8ybAra9n0+4SFSjv18lmv6snaUlOhmbbNzPWfGGPzmVCfFNSUig+Pp7OnTtHycnJQqusSH4TYogvouPo6GgWYpeelinEsgzfbkKstCu7SAnaEBJO20uEUaXbeVTvxiWqf/MyfX3llObxo5fRhYuXxcshECkor050vVmzvAv0cF423aH76HjRMkQ9elPqzn105Wquar1K3LlN99+8Kpb9at3O/7vU7Vu6xSEQhDijWFmaWC7S0Ta1JWmZQoyyWvZ8hnbsyf9CU9MbFyj28tFCK8TeBLjd9bPU5doZKn/nBv0QEk5JpWoITiXv3KajPyV5/MSkq7HrHWueBouscjwJcXZ2thDi2NhY1fEqI4OlQnzr1i2aMmUK9evXj0JDQ2natGk0YsQIKl++4NKca8POnj1LAMOJCSgEtu46QFPmfk8r1+fv87lLHds0oUdaNxZ/Gkbebxpe2sFjND1xJSUudf+Rg8phoTSs/6MUO6grValcwe399qcfpx1702n3vkO0e99hyjj2i6Z6jRn5GP3+haGa8gZKJry4o++T79DJX86KKo+K6U7vvPaEpdVHnw565q+Oe37171eo2yN3X39paWX8dLPMrPM0bnoSzVq45p4ajBzclZ5/sh9VDS+4Vzpg9J/pwKETIv+g3h3oP2+P8VPttd8WwV/lyp6/2pWZmUlJSUk0evRoOnLkCKWmpganEAPZ1q1bxUyjWLFi1LRpU+rbt692ki45x3zufu8C2Sa9rH1tP5DKCea2aemzmYnf0/++mu34zqxW47m/RhXq26M99erShrp3aik+Fq8ktf5PWLiSPp+cSD9s3ev2dtjvxb7mqpM5HqvjqW3ZFy7Rpq0/0qZtP4nyvUXN/Z+OpSr319Bs297a5W87up6bS+uXJNPR/emCWdnQUMrcnejxlLQrWJlte2jIb2n3xlRxi9LlytLjLz5NxUuUEP/XYpNa7UirrarZo4xyUMbfYjp63AN+8enB9MdXn6Ka1cPF7VzrlHn8FCVNSXBUZWPSV+Lcg1qyom16+sy5vggUZ8yYQQj8cnJyKC4ujiIiItSaJOX3lkbEUmrsVIjdOtWK+gSzc/A0gPDM5/hpi+mTifPo1K/Rk2IGpcuXpSZtWlDlGtXo4tlsOnH4CJ3KOE43rl/3am7tWjam3t3aCmGevPngPXmv5lym/dt306n9Pztei+ia6ZmRfek38Y/TQ03qu3VWzvn1OIch70wgOLozJ09R1slf6OK5/NWgStWr0KAxT2oWB5liJdO20/ek0ebv19D1a9cciPo+NZySPviNZhchs21PfzyfFoyfSpey8w9r1W/ehB4dEB20Qnz10mXatXEzpW3bfQ9vVwH2NslYu3gZoS+Rmj0YKd5UppZk2pGne+kZa2r1ter3LMRuZntGHSiMDE7z8E8HKCPtIJ0/k0XNH2lLrbp11Ow8cW+ZTsZuhq+nPoeOnKSPxs+hr2ctJSxjOieIUtN2rSmySSO3YyW+XX36bvUW+j4llTZv/8nreCpesiTViKhFtevXpeLFS1DG/p8pY1/+vqFrwmEiRL/xI/tRhdC7UbVav+lxDs6M4DTnfjGZbt28KarSqX8vWjfpz5r8g93sCCeVHx3xezp5uOA+bIvOHejhR9v7dYz8cvQELZ02x8G1SbtW1LZnZ2l1Mtr/rh1tphwjAuxNiK9duULzPp9MN/LyD7h98s9X6ZVnvW+f6Bn/3oxcVjmaBpIFmViIJQjxwcMnKGHhCvp4yrdCfF3TgPgnaPG7L2juTrs5UF+JjCcns/aHXfTxhDmEE8muaUjfzvTqs0Np2nbvJzWdHRYi6lXrtwtRRpnKi/81dwiRiJwhwP17PeLxMlnOwbWcnes3046UjeK+pcqUpsw9i6hcWfVH/uxkR3gM5u13JxRgV65CKHUaEE3V69QSPzcjMjIEK3VFCu3dvP2uGLdtSXu//USzmfiq/50rYIRRXu512vx9Ch3c/eM9bfEUAbtm9NS2n1J30Obk/L1l2OTBzbO9HtyyGyPNnevjjCzEBoVYEd/5S1Job5r7lwEofVerfgQd2zBdc1fayYF6mxErvzPiHNzB6Fy1tIiAd+4tGI3iG7TxT/Sj18cOp7p18k9rmmG0Z98hWrF2q3jkCH97StgnfPnpwQRnVS9C/bCXr5zMrZu3aN4Xk+nKpfw96DdeGEH//evd7+t6qr8ZRlodsZqAYs87/rV/04/7Dxco8uFO7ahFl4KTGll2pFYnb22DqEBclASb+/Dv2pbMfdX/ZoQ488RJSklcSpd/tR2lrKhWzWnFpL869oDVnJO3tqXOX+TwgU8N601TP/uTx+Lsxkit3Vb9noVYhxAfSD9GcxavIjXxrVglnKrXqUn7tu5y9OPW5EnU6iH3y6h6nJ4ZJ+N6H1mOz0w5mK3v37GbfkrdSdiXdU44KILo97knBxQ4XGVWiJ3vgRc6DHrzC7Fcij9Y0agYXpkebPMw1W/2IH3zmvaTyr50MkfSfqZV85c4qn7ghwRqEJkfSdpRiHMuX6W335tAn02aX6B6Ve+vSR3796QKlSvdU20zdiTTtl3F+LfPj6D//c3cxEdW2/SU03L4/zlWUhQ+9Zs3plZdOhLOVugpy5ttP92mHnXsf3fFz9vBLV+OEaWNetplldCq3YeFWEWIf9+7pSbxbRoVScWrVKW6jRtSaKX8F5Qkz0qkE4eOiH/37dmBkma8r9Yf4vd2iGT0TA70GD4Oxpw+eryA8Lneq0WzBvTGC7E0ckhPW4qMEeHTw8hT/2MPE3uZSDhotjzhf7YU4iXfb6QX/vBfwnOpSipfrgz9+0/P0/aCc60C9ZfByIgzdsfbiBjbRWSOnzpDsWP/QhtT757yL1a8OHV4rJs4iCaLkXM5T738D5o+L1n8yNvBLbsw0uSILczEQuxG+C5lX6BDP6Y5Dlx56g98y3TYwG40fGB3wtuRXI3szMnTtOTrWY7LU5MnUuuH1N+tHWxC/NOBDLE/qxye8sRT2f99tL36c5zBxsiZiae2nc86SwvG3T2ZiokdJnhGJga4RpbwKeWczjxH+JbwwmXrClRp6ICu9Om/XqdqVcK8TjJl1UdW2/QuU9tBZBKTUmjMb/9NeOmMknCwsduQ/lQ+rOCz7bJ4oxycu6jXdjhdvpJ/Et7TwS07MLJQXzXfioX4VyG+evkKHdq7jw7uSXN74EohitleTL8uDvFVc6DOUXGfHu1p6cwPVDsn0EVGORy1aPkijsw+AAAgAElEQVQ6+j5lq+rhqEYtm1Oz9q1pzjujVdkoGQKdkbeGemvbD8tXOh47wX75odS5thBivGXsrX+No0s5Vxz1wdbC+A9+X2CyYIUjliXEKKfsL8fEY3NK8rZnbEXbPIkntlhefftjmjD92wL20LRdS2rTs4tbG5EpxEJ8J86j1/6Uf7gNB7dgm+GVCoq/Pxlpdi5+yFiohRjGO3/JGnrrw+mOJWR3faBEvrGDe1L9up4P7bgzMteoWMtecSCKDF5GAdH9bvVm2rJjn1dTLhFSkmpG1KEaEbWpTsP6VOrXE8CyHINMRyyrTrLKwbO3i776xhF54Hu6v3/J/ftwrbCjC2fP0amt22jTtoIncvEYy7t/HEv4yIXaZFX5vSxGsvsf4uIsxq89N4w++scr99i4v0Rm148Hafhzf6afDx131KlK5YrUIro71axbx+NYlMXbuZymnZ9yHMx7cmg0Tfv8Hcv7X0+7/KC5bm9ZKIV43aZdNG3udzR70UqP7/7FgauIqPo0692XxbKzluRpIOrdK7bCgZp1VjjBe/zgYfECjfMnTxeIhNyxUl6gsf3sNfF2KHdJzwAKBEbObZTZtodK3abf/PEjUXzZMqUofcsct4+M+JrR9jUbadeGzQUjsKhImvzxmx63YKwQK7O27a7fXMXY3QEuK9rmakcfT5hLr7/zaYE+eKx7O3Fy+a2Ee19Z6QubdK4T9qW9HdySzQiHPTclr6LjBzOocZsWup9H1+LXrchTaIQYL4eYOme5OFDg6UX9eEazbpNGVL9pY/EWI1kDWu9esa8dqJ4IBHs/+w8eo7cnLqILZ7PpYnY23bxxk7JOniY8VuMp4ZWSvbq0pr49OhR4paTsgejp/rKEz27lKDbZ5NEnCXvvSHjD1+SP3tIVoZmxbRy227Dke7p0/oLjniElS9BffvcMvfnKKK9+K5D731WMXZeprWibYo9Z5y7QqBf/Ls5eOCdE6ojYkfzlR7wd3JLJKOvUL7R6fhJdvnhRtLdosWI0+q1XdZ19sEJktdwjqIUYj1DgPcHT5i4vcILQFUzdBxsSjvXfX+/e94rKcsQnNmxwfCpP7QS1PwYQnoven36U9h88SmkHjxIe1YKjx36v1oSXXuBPz86txclJd0nmQPRWL1n9ZrdyFAFds3EHdRtyd3l02/eTqWXzhgWQ+MKOUleuo72bCj57jf4e98HvHc94e+uXQO9/b5GxFW2DPeLZ9ydf+keBsxdYtZsz4e/UvHE9B35f9L+7vnUdI94Obsli1PaJPxJs0TkZeYuhVt/m63xBKcTHDh6mytdzhAh7SnhB+RMxvQj7GK9PyT92r8XIjDqZMe0bUPs+Yx2Xe9sr9tUAunnjBl08e54unDtHF7KyKbJCiBBeJbLSa2x4FrRWvQfo/VdHisdptCRZA9FXjFzbYFchRj0Hj37L8fYxLP1vWjbep0Lseoq4ZKlS1C66C6WMf1tL14s8wdD/nvaMrWhb+TMnxEtvnBOes//kX68RViWckz/HiPOSufP2iVlGZ7MvipUA1+9/P9K3JzVq0Uw0X8+Y1Wy4Ps4YNEJ87vQZSt+7Tzx2dO3KVbfYImpXp1GPR1Pc8Mco8oGajjxmjUMpSK2c3iPe0BQV+2IAOZ+21WtTeEY6h4pShUphVCE8jCpUqkShlSsSnk3Ua/hqjLTWzReMfDkR0+MctLYNWywRre6+cGTGl38Wk0st9qi335r0f6XAG6cim0RR+8e6UcmQEF2OL1j6311kfDH8rk+RPaHDI5WrFywh+Dkl4V3nX3/8Rxrc51G3w0arHWkZc0b6rXnXOMJb7JCUN24ZKUepX8oPO8Xz0b+cuftJXLyzofvQ/uIlPErSM9a0tN2KPEEhxBuXrqD9O/a45YVTmyMG9aAnh/amzh3cP59qxji0zkBhHPj4gHNU7G45EeXJHkB7N22j1JVrvdoTPguI0+FY4oqqX4ca4U+9Oo5T4lYx0mr0shl5uq+eQW0FI1cB/eO74+m9T/Jfn1qjWmXxrt/SpfJPKsti5Co6Tdq2pLa97j4SY3dGajZltN/UuDjf1wwjvCN647JVjg9/oNxO7ZrTzK/+QrVq5J9lcZdk9b+aLXlqm7uDW19vyf/spbvkjdFf3p9Mf//fNwUua/BQE+rwWA8qWqxogZ/rYa1mG1b9PiiEeMZ/vyzwSTXAw77V07F9xWzRdcnGFa7RgWikHC1RscwBNODNL2jJN3e/G1q2fDkKrVxJRLYvx3SjqPoPUKP6tb2+qN3oQNTrHPQMIJmM5kwpuNTnXO/ho4drHotW2JGrEF+9lkv1241wfB7y7dfi6J9vPStNiO8Rm1+/SiRLZHxRjisjtQ40029a+GitT4GDkeeyxWc9r129WiAKRll//78x9M5v1Z+5lzlGjDJyPbjVOmaQLiHG29lin/8rrd9895ONeEa5VXQ3wtkevYKuZgv++n1QCPG21Rto98YtYnkCh64im0bRrDe9n950Bm7UyIwIsWtU7G6vWNYAOn8hh2q1Hub4WEDZ0PI0+LmnCM/xanUOShutZKRlMMhihHvJEmJZ5eht24z5yeLwjpIyts0jfK5Rbzmu3GWKjJV2ZLVta+HkPMk0ejASk+jvEz6g9q3uvqbS21gx2/8yfKTrwa120V3FY0ZaBDRpxQ8EIYcfUxIOJM6b9E/617cFH5szOqHT4musyBMUQqylU40arKwozbkctahY1gDqN+oPtHTFD46mD4gfSeE1qjv+74u2qRmtFYKu1xHLElBZ5Rjpf2x5KN9dxqtCE7/+lykh1iIuSl/bzY709r8Mm3TlhbfFNXq4WYGDkXjhhtqX2jyNnweiGlCnfr1o2u9GqA0xx++N2JGnws0w+nTiPHr11zdu4YtmQ19+hkqVKXPPrZzt6Ld//uyeQ2nOj4uZqY9mgBZmZCG26CSns5Gp7RXLGED//TKBfv+3LxymhD097O0ZnTm+V6KcR7N8K+/ujFXNdmUNIBmMlLrKElBZ5Rhp27Zd+6l19BgH/jULP6MZO/I/OOIpeRJQd8/LXqri+Y1yLMT5hF0PtKmNBXe/t+pgpNWTlWZd4hyTkHrNoqjzwD5uhRjvexj27Du0Y8/dT6GGVShPUz//E/Vzeq+6LD9ipI98cQ0LsR+EGB3pHBW7voPaiCN2Ng68brBD3+cdP6pdP5J6jrh3b0aPA7VCZPTUxywjZ16y2iarHKNte+a19+ibhKWiadj77zAiRrcQe3pphSzHZ0U5VouMAhltc33Ey10H4LRz/tmMOn47GGk1I9eDW/1Gx1LVWgXfsNfj/nL03BvvE97/oCQcSksYd+93k2XZkS9E1UiZLMR+EmJvUbFRRwwDwH4KHhvAp9CQXPeFnY1Ej/BZITJ66mOGketAkdU2WeUYbRse66jf7u4XcNr37k4Ptvb8JStX3t7eHCXL8VlRjtUi4yzE+PfO9Ztpz8ZUCikVUuBgpCK8VcPzP5PqKQUrI5xjwHkGpLCqlWnwc3Hi33hD36bvVtGBnXc/24if/+n1OPrHm/kHD12TLEZGRNMX17AQ+0mI0ZnOUbHz92WNOmKU+VjsG+Jzg0jFihWlPnEjKLxGNbe2o0f4rBAZPfUxwyhYhRjtev/zmfR///hKNLFkqRAa+lK8+NtdcuaN9xXjJQxKcv2wgSzHZ0U5aIMsWwrWcvzBCC/jqNF8MN3IyxNmhoNbNSLq0Kp539LFc3efDcZEZf7kf1LHtvkv6GAh9oX0SyzTikGtZyDqFSvXqFj5XrFRkXHdF/7w77+hGvkHpN0mPY/m6G2brweQUUbu6iWrbbLKMdu2yDbD6PDRU6KpiIgRGXsTYrV3KONau401s4yceQRS2/T4Izsyav/UO2L53lNCQDL9iz9T5bBQr0ohq88kypGpojgi9vPjK+72io0MINd94f69HqFvp/8noB7N8ZeTkSWgssox0v/OXgCPffQf9QfHj4aMfYrwNTHXBN5aRJiFWJuPlSUOVpSDFskab3rLWTB+mttvvn/wl5fody/GaoIti5Gmm1mQSboQ79q1i/Bn5MiRdOXKFUpMTKSsrCwaNGgQNWrUiDZv3kyrVq2iyMhIGjx4MIWEuF8209J2WY7Pn+W4i4rHb9jvtfmuhn/h4mVq1uUpx75w7ZpVafeaqYRDIf5sm7tGyBpAZsXKuW6BxEirA3We4FWvU4v6PJX/RR7nFCgfvddrR1oZKeVaYZN6xcqTA5BVjj8ZZR4/RUlTnF4yFFqeuj3enxa/+4IWty/yyOoztRt607OoqChKS0ujRYsWUXh4OMXExFDFihXVinT7e6lCfOHCBZo7dy6VKFGCRowYQQsXLqSWLVtStWrVaPbs2dS1a1fatGmTEOkNGzZQ0aJFqVOnToYqjovs5kCN1sc1Kq7evoMuIXZ9Xnjz8gnUtsWDogyjdXKtgN3KYSH2Pmzw9axGj4x0ZOr+eH/Cs6hKcj3d6/pJP9fSZTk+K8rxp8j4WkCDQYjBCAfadqRsJLyzvMNj3cVLhmS1TU853kaRmp4NHDiQFi9eTKNGjaJDhw5Renq6CC6NJGlCfOfOHfruu++oVq1atGfPHurTpw/NmDFDiC5mCTNnzqSaNWsSGofKotL407t3byP1DiqRcY2KBz37JFWq5vkdss6G5rov/N+/vkxvvHD3oX+7Cais+gSzEHtjBMPXurffZMAr9NOWHWKs4K1Mj78cLya/m79f4/g5fud6MMvdgLRCQPU4UJn9H0htY0b51imrzzyJjxY9a9y4Me3YsYPi4+Pp3LlzlJycLPTOSDIlxGfOnKGkpCQqU6YMtWjRgg4cOEDdunUTobqzEIeFhVFCQoKIjBUhVmYQ0dHRRuodVEKMxjhHxffXe4CiYz0/A6oMxq270sTzwjdv3hI8nE9eK1BlCZ/dypHpiO3WNllCHPfhHJrz6US6fi1XmEPLro9Q7tVrukUY18piJMuByux/K+okS0BllcOrBvfKjl49w1arIsTZ2dlCiGNjte1xu97dlBA7F7Z9+3baunUr3bp1i44ePUo9evSg48ePU79+/Sg0NJSmTZsmxDojI4OGDh1KqampdPHiRerZsycL8f8XUdeoeED8E14fO/K2L+wMVJYDtVs5Mh2x3domS4jB6MDOPbQhaYXbMaa2HG1nO5LZ/yzE6i44WBl5arkWPevevTulpKTQ6NGj6ciRI0LT/C7ESoNyc3NpwYIFNGTIENq7d6+YJRQrVoyaNm1KqPj48fkfL8dBrrFjx1KlSpXUrcBDjkByoFqWE52j4lr1I6jXiCFuW45Zsbd9YTs7UCv6DO3Xwtuw4fnRHvW0TXGeCydMo+zMrAK1xutO9377iWYEVvSbnj5jIVbvOmakzkgthzc9w7Yqtl/Pnj1LOTk5FBcXRxEREWpFuv29tIjY0N1NXmQ352C2Plqj4kZFcgu8RxrPCyO6cZfM1kkpM5DK0SNWJk3QJ5fLjIhRwcwTJynpm9mOuirfE9azzBnM/R+s0V4wC7Ese/TJADZQKAuxxP0vGcZRMCquS71GFDyFd+bEqQLfFx4Q3ZEWT/u3x66XUScDdhUw9ZHZNlllyRZi1Es5pdqsQxtq3T3/SQUW4vweYyFWt1y7MbKbX1Mn6D0HC7HNhNjbCeq83OuUOH4KXb10WfRqzerh9OPa6eJ5YU/JbgZrt/qYHUC+uN4XQuyunizELMRa7VeWEMsa/7LK0dp+X+djIZYoxLI6q1aHUXTiUP4n7JxPUCcnJNKJ9Pyf4z3SPywdR60fipJ1W0vKCbYB5AtoLMTqVGUx4ohYnbVMRrLGv6xytLXe97lYiG0oxAPe+pKWfD3L0ft4rvhUxjFKXbnW8TPX54V9bypy7hBsA0gOlYKlyBIZmXuEsvrNinJAU9bBLz2rBrKiRivKASN/tM2K/tfT974Yv0bKZCE2Qs3H12AgJs9KdETFFSpXogtnzznuqrYv7OPqmSpe1kA0VQmbX8xCrN5BshjJjPasEFBZ4slCrG5jVuYIaCG2EpSV98KAPnPydIGoWLl/6fJl6eS2+V73ha2sq957sRCrE5MlMhwRq7NmIdbGSNa4tVs52lrv+1wsxL5nrPsOigN1joqVQgY8M5IWv/ei7jL5gsAhwEKs3leyGLEQq7NGDrsJqKz6aGu973OxEPuese47KELsGhW37dWF8AyonuUp3TfnC/xOQJbIcESsrSsDaUlZz9gvrP3Pe8Ta7J5zqRBwHkCrFyRRxk8HKKrVQ+IrJUh6BiPDDjwCLMTqfSaLEUfE6qw5ItbGyEwujojN0PPRtTJnsj6qIhfrQwKyREamHclaCrSiHHSNnqiII2J1Y7ai3/T0maz6qLfcmhwsxNZw1nUXmQ5U1405sy0IsBCrd4MsRhwRq7PmiFgbIzO5WIjN0PPRtSzEPgIbIMXKEhmZdiQrArGiHI6I8w29sPa/nsjaLi6BhdguPeFUD5kDyIbN4yqpEGAhVjcRWYzUBEvPeYxAWuJGu/W0zYoJlB4BlVUfdUuzJgcLsTWcdd2FhVgXLs7sgYBMO5Ll+Kwox18Rsay2WSHoLMT2chssxPbqD+lLSjZsHlfJIgIsxNpAyxJQWeWwEKv3myzW6neyJgcLsTWcdd1FpgPVdWPOHFQEZC7fygIjy4HKbJsVddKz7MpCrG5tsvpM/U7W5GAhtoazrruwEOvCxZk9EJApVrIgy3KgMttmRZ38IcTBzEhWn8mya7PlsBCbJeiD61mIfQC1EBYp0xHLwifLgcpsmxV1YiHOtyC7sZZl12bLYSE2S9AH17MQ+wBqISxSpljJwifLEcuqjx3FQdbStMz+l9VvditHph2ZKYuF2Aw9H137XolyXkt+Ky/HR3fmYoOJgExHLIuLLEcsqz4sxDJJqpclq/9llaNeY2tysBBbw1nXXViIdeHizB4IsBBrMw1ZTl1WOXaMiLWRVM8li5GsctRrbE0OFmJrOOu6CwuxLlycmYXYlA3IcuqBVA6A6dm3NgXY6WK7MZLVLrPlsBCbJeiD61mIfQC1EBbJEbG2TrebOFhRHxZibbZhVS5pQnznzh1as2YNrVu3jurUqUPDhw+n69evU2JiImVlZdGgQYOoUaNGtHnzZlq1ahVFRkbS4MGDKSQkxKq2Bsx9WIgDpqtsXVEWYm3dY4Xw6Yk+rahPoAuxtp41nkuLnkVFRVFaWhotWrSIwsPDKSYmhipWrGjoptKE+Pjx47RixQp6+umnaeHChUKMUXjLli2pWrVqNHv2bOratStt2rSJRo4cSRs2bKCiRYtSp06dDFU8mC+yowMNZt7B2jY72pEskZHZZ7LqFEjlsBB7tyAtejZw4EBavHgxjRo1ig4dOkTp6ekiuDSSpAlxbm4uTZw4UQjwqVOnCJVENAzRxSxh5syZVLNmTbpw4YKoLCqNP7179zZS76C+xo4ONKiBB2nj7GhHssRKZpfJqlMglcNC7N2CtOhZ48aNaceOHRQfH0/nzp2j5ORkoXdGkikhPnPmDCUlJVGZMmWob9++oiJ5eXmUmZlJw4YNowULFoiKhYWFUUJCgoiMFSFWZhDR0dFG6h3U19jRgQY18CBtnB3tSJZYyewyWXUKpHL8JcQy+012WXr1DFutihBnZ2cL/YuNjTVULVNC7HzH7du309GjR2nIkCG0a9cu8e+zZ89Sv379KDQ0lKZNm0YtWrSgjIwMGjp0KKWmptLFixepZ8+ehioezBfZ0YEGM+9gbZsd7UiWWMnsM1l1CqRyWIi9W5AWPevevTulpKTQ6NGj6ciRI0LT/C7ECM3Hjx8vlqFzcnKEIJ8/f17MEooVK0ZNmzYlVBx5kK5cuUJjx46lSpUqyRxTQVGWHR1oUIAtZI1gO9LW4YEkoLIOfbEQe7cNLXqGbdUZM2aIgBOaFxcXRxEREdqMziWXtIjY0N35IrcE2IGyYcggwHakjSILsTZOnMt3BFiIfcfWcMnsQA2j4wudCLAdaTMHFmJtnDiX7wiwEPuOreGS2YEaRscXshDrtgEWYt3I+ALJBFiIJQOVURwLsQyKXAbbkTYbYCHWxolz+Y4AC7Hv2BoumR2oYXR8IUfEum2AhVg3Mr5AMgEWYslAZRTHQiyDIpfBdqTNBliItXHiXL4jwELsO7aGS2YHahgdX8gRsW4bYCHWjYwvkEyAhVgyUBnFsRDLoMhlsB1pswEWYm2cOJfvCLAQ+46t4ZLZgRpGxxdyRKzbBliIdSPjCyQTYCGWDFRGcSzEMihyGUxAGwEWYm2cOJfvCLAQ+46t4ZJZiA2j4wuZgG4CLMS6kfEFkgmwEEsGKqM4FmIZFLkMJqCNAAuxNk6cy3cEWIh9x9ZwySzEhtHxhUxANwEWYt3I+ALJBFiIJQPl4pgAEwgsAizEgdVfwVhbFuJg7FVuExNgApoJsBBrRsUZfUSAhdhHYLlYJsAEAoMAC3Fg9FMw15KFOJh7l9vGBJiAZQTsJuiWNZxvZJoAC7FphFwAE2ACTEAeAVmCLq9GXJKvCbAQ+5owl88EmAAT0EGAhVgHrCDJykIcJB3JzWACTCA4CLAQB0c/6mkFC7EeWpyXCTABJsAEmIBkAizEkoFycUyACTABJsAE9BBgIdZDi/MyASbABJgAE5BMgIVYMlAujgkwASbABJiAHgKGhTgvL4+WL19OdevWpaZNm1JmZiZNmzaNrl27RiNGjKAGDRpQWloaLVq0iMLDwykmJoZKlSpFCxcupEOHDlH37t2pXbt2dN999+mpL+dlAkyACTABJuBzAlevXqXFixdThw4dqE6dOgSxnDNnDpUsWZLi4uKoatWq0jTOsBBv3LiRLl68KES2devWQoCLFi1Kp0+fpiVLllBsbCwlJibSqFGjhPCmp6dT+fLlKSQkhNq2bUtTpkyh/v37i8ZwYgJMgAkwASZgFwLXr1+nLVu20NmzZ6l58+YUGRlJOTk5VKZMGdq9ezft3buXBg0aRLNnz5aicYaFGMC2bt0quEGIlQTRXbt2LT366KPi7/j4eDp37hwlJycLse7SpYto1LJly6hhw4bi35yYABNgAkyACdiNAHSrXr16BXQqNTVVBJxNmjShlJQUKRqnWYiVpegzZ85Q7969qVatWvcIMUL5cePGiZnCnTt3HJXMzs4WQozfK0LsroF26wSuDxNgAkyACRQOAtC2pKQkEfUOHDhQrN666lRWVpZYzX3mmWfowoUL0jROsxC76wrniPjmzZsiTMd+MUJ57BmjUaNHj6YjR44QZhHFihWjxo0bU1RUFE2fPp26du0qBJ0TE2ACTIAJMAG7EXAWYgSSOAfVt29foVsyNc6wEK9cuZI2b94suD322GN0/vx5WrFiBUVERFDZsmVpwIAB4mAW1tixto7NbaSpU6dSuXLlqHLlymJtHfvKnJgAE2ACTIAJ2IWAsgK8fft2oVePP/44rVu3TgSVONdUvXp16tWrF82dO1eKxhkWYrsA43owASbABJgAEwhkAizEgdx7XHcmwASYABMIeAIsxAHfhdwAJsAEmAATCGQCLMSB3HtcdybABJgAEwh4AizEAd+F3AAmwASYABMIZAIsxIHce1x3JsAEmAATCHgCLMQB34XcACbABJgAEwhkAgErxHjOq0SJEqbZ4yHtAwcOiNdtli5d2nB5qM/BgwfFc9RmykEFfvzxR/Es9gMPPGC4PrgQL1kpUqSI+GMmoW1gVLNmTQoLCzNcFN62hufw8MYaPIdnJjEjdXrMiBnxWFO3ATvkCEghxiszP/jgA/EaMnzByWjCO7BnzJghXi7yyy+/0EsvvSREQm/Kzc2lb775RpSDd22/8sorhsUYYjVp0iQ6ceIEPfnkk+I9p0YSyhk/frx4mxneboa/jSSlbRBgTDReeOEFqlSpkpGixPvFwfzo0aM0dOhQMfkxkpiROjVmxIx4rKnbgF1yBKQQ79+/Xzj0nTt3UqtWrQyLMb6gUbx4cWrUqBHNmzdPvH7zwQcf1N03GRkZ4u0qqAsEGZ92bNOmjSjLyGce8QYXfGprw4YN4uMZVapUEZ/h0pMuX75Ma9asEW8uw6vYIOpGxFhpGz7sgXohoU56E75mgjev4S1seDXqtm3bxKcy8e5xIysbzEi9B5gRM+Kxpm4DdsgRkEJ869YtwQ7O/euvvxYCCDGF0GBJ10hS3puNd2Uj4q5Ro4buYiDsP/30kxAqfLcSr0Uz8i5tRNWnTp0S13700Ufi6x7NmjXTVR9ERFiaBhO8LxVfCxk+fDhduXJFfLrSSFI+Z4lvSaO8+++/X/dEAy9Knz9/PvXs2VMIcmhoqPi33sSM1IkxI2bEY03dBuyQI2CEGO/8nDVrlhBfRFH4whNERvniE8QZS8tq+7OI8LD0i28p4zNWWLbFcjREASKF5Vd8jEJtSRj3xSQAe6f4zvLzzz8v9lCVCBjvIMUHpdWEGGKJvHhvt7KMXLduXfEBDfyuW7du4tuX/fr1E1Gyt+SJEUR5+fLlIkIeO3asats8MYJjT0tLI0Tb2AvHd6W9JXdtw0QH9cG+NVY0MOmBsKsl17b16NFDCLpeRp7appeRu/5HXzOjuz3JjNTHGjOyjpGaj/Hn7wNCiA8fPkw//PADjRgxQjjwxYsXiw9JYLkVjhz/x+/URBjL2QsWLKAnnniCSpUqJcrEEin2PSF2EMRnn31WVagg+oh4sVxbv359ER1C3CHqiMjxsQtE1NHR0aoRI/ZNsf+KvW4I3BdffCGuw4QDkwGt+7HeGN2+fVssvWPlQG2C4Y3RyZMnacKECWISpCbCMGp3bcMnNLFkj29Vp6en01NPPaXab+7adunSJbHHDP5aGXlrG5bwtTLy1v+YGDAjImakPtaYkbWM/Cm0avcOCCFetWqViDohfEhwdohGIVj4EgYiSS37nzhFilO7iC6REAXB+cKZQ6AgfjhwpZYwCYBoQ9CVw1379u0jRG2YEFy7dsP4p3kAAB4mSURBVE3UVy3duHFDfFZr8ODBjtPIEPVFixaJ710iqUXByj28MapWrZqYwGA/XC15Y4Tlf6wkoDy1pNY2sMZXTbTsoau1De3ScjLcW9uwOoIJixbe3vp/2LBh4vyClq0NZqS+/cOMmJEnX6tnrKn5K3//PiCEGMu/69evL3D6F1EwoiocsMJeLPYa1RIOLSGSHTNmjCMKw5I0xBBCDBGFsKslzGQnT54slshx4AgJkfl//vMfEWnje5XKpEGtLCyv4lGeRx55RGTFKWXsCyM6RvlYmvb2qUhMSjChQNRohhFECE4Pe7hmGUFkcQArMTHRVNtQDkQW2wVm2qb0QTD2v9I2HiPqn1NlRr5npIzZrKwsU34EvgiTdPyR5WvVfLE/f29LIYawLF26VESYECEs+eLf6NyRI0eKqAy/x/eM1R43wvLnzJkzRRSNZVF0LPZjsSSKa7HvHBMTo7q8iXvDILCPDJHFqWj8v3///mIygPpAUNUEGPVAfRCZV6hQQTzGg/9jqRdivGXLFiGGffr0UbULtA17yZgYREZGUpkyZUQ0ppeR0jZwRxk4GLZjxw7djJS2QfCwdIwVg6SkJN1tU/ofESz6Gv2DZXEj/Q8eq1evFv2E/t60aZP4o7f/MUHCSgVWYSpWrCjqgiVovf2PTkWEjwNz4Iw9QmxHGOl/9BHssWPHjsJWvv32W0OMsG+OR93A/Xe/+53YMjDCCKy//PJLOnPmDL366qticmyEkXK2ICUlRaxe4QwBytXLCO3BQUVweeihh+jpp58W2yVG7AiM0BZsf+EsCkTdKKOvvvpKbK29+OKLojwzjODLwAg2YMSOFEbg0r59e+GP4MuMMIIt47HSqKgoGjJkiDh3Y4QR/Bn6G6tcOKgKVkYYqTpQG2WwpRDDkeNgEU754vQwlqExiI4fPy6cIQ4K4XdwiN4SOjQhIUGIGvZusY+L/UlEvRAwRK/YZ8YhK7WECByOE48RYTkbBqx8GBqDFPum2OdVW2rFEjaeEca1OGGNcp977jn67rvvaPfu3eKgGH6nZakdkSsOLWGPGYexwArLx0uWLNHMCO3GY0VgilUB7JmDPcoFaz2MwAGPluERJThlOHc8641DWXrahokI2qMs86PfsL8Ntnr6H23btWuXcAZIsCGIMQ6c6e1/tA2CjpUPrKjA9s6fPy9m/Xr6HxED7Ac2AE7NmzcXqyBYGdHDCO3BNXgm++GHHxZ2gwTHrIcRXtaClQs4c4wv9BUmUEYY4fwFnDkS7BrbK5go6GW0Z88eMZHDeMLjgJhAY+KilxHag/7HChWuxZkCjGEzjCAu2L5o2bKl6He9dqQwwuOOuB7jDDZhlBHag7YNGDBAiDrK12NHCiMwnj59uvA98I/wA3rsCH2u7HkrWzzwiRAYLC3r8SMoCz4MW3wYY5g0Q+QxbvSMNTWfbqff21KI4YinTp0qIl4sSyIaUjpEzzOnEEu8sAMzNAgoxA6di4GpRXydOwrXImHmicNYMDqIA/YW9SQ4TkSJcFIQPDhhOEOIjt7kvKyNtmLmj0Gk9yUnWPaFY8DAgdht3LhRCA6iPT3JdekXkRGcvCKAWsvCoIP4ggmeocb/YQ+YrWvZw3e+DwYurkF0Daesty5KWXjhC1ZnYJtwUIoYa22Tkg/9DecH+xs3bpyI9iDGehPsD1EZzjdgawUTKYix2kTQ9T6wG0yawAjbIbApcFdbaXJXX9iMskUEpw5xMPImNog32gFhwbPQcOJqK03u6qOMLZzXwAQYq1BaVpo8MUJblEkUxgs46e07MEJ98I4ATBBRR/gUvY/wKYxQHiYrYIXJOw6e6vGRCiPlBUCYZGAVCi8lwoqd3gRfgpVBTOTwbzylgdU6vQmTMSxP4w98CLYftRwQ1Xsfu+S3lRDDycEB4A+Wx+B8MQAROWDGiEGkZWDDoSAhCsa/YaiYpWFmBecFh6plYMM4sUSD2TgMAoMQj6dguQSCjjpiJqklKW2DoWO2qcxiEc1gFgtD0+L84ABWrlwpHAAmF3Dm4IJIWHnOF8unagnij6U/OLxOnTqJ5XGUgUeuMOnBkl5sbKxaMYIrltNxyAz1QESFSB+s4RCwIoH6aOk3CBTqhH1xiC8mFhjI6EfUBxG7lkHtzAiTMCUpy9IoD7zV6uTMCCKnrFJgcog+g6NC/6u9bMWVkdLPyqN3KKd27doiOlJLzoyUySSWcjFWkHAADm1TO7zmjhGcMtoFUUBEi+VFo4zQ7+hHrLZgywUTBW/JEyNEoMoz8Vii1GLb7hgpYwN9BRvFippeRugv+AOUAT+CcxnwTWrJ1Y6QH5MC2DL64fvvvxerEGrJHSNM7OGfYFMYwwgy1PoM93FlhIkmfBNWehCNYuXQyFgD52PHjongCRM82DVWxdRYuzLCigiEHL4ak2lMxuLi4jQdOFXjaMff20aIMcOHqGCwub4iEh2LAYmIzdvBJQUwlkIwo8I+lfPLK+BoEM1i+UXLIy+I8HBwCsttmN0r0QYcH5ZOsTeMZ37Vkre2YRkJkaOWGTHEXHk+GfeHM4HjnThxohhAMGaIoZrTU06LK8+9IurES0gwYUFdIaAtWrQQEb9awn4neOAPBBz704hiEO1DBOE8UE+1fkMfY+kXEwxMNPAYGX6G9uLZY8zSlX1db3VyxwjOAAmOFNEjHIPau67dMYLdICl74ZihY/KillwZwekqtoRH6ODcsfqg5qzcMVKiFgxkTDQweVKLiDwxwvhAJAtOOJFqhhE4wx4gnGYYYdyDEWway+dGGUEgsPeJcQJ7NMoIfY3JPVbaYA9q49+bHWG8YnKPA59aAgNPdoR7gBMmBxh/RsaaYkcILjB50rJy5M6OwBc+E/aDrQCMFbWnNdwxwkFV7BODC4IDBEJqfaY2Du38e9sIMQQYAw6PxsDg8IIMLLdgZgQH07lzZ00RIzoMhoTBDyeO6BViDEGAQGApT+uyNJZXlA8eYLaoiDEiWhxqco62vHWyp7YhisTgwdKUlj1hzDJRFtqWmpoqxAkCjraBE3hpMVa0CdcjUoGzRBQEkcOAQfkoQ0t0jjajzyDaSHC+WK7D0puy5KX1ESU4SjBAtIEZOcQTooy6QhhQppoTRh08McLvIHgQQC3L254YgQ24Y2lQyyNK3hhh0oPZPpy5lrZ5YoR74HeYWGnpf0+MlJeaYJVGTYRxT2+MsPSKcaf1feKe7AiRG84dYAnfDCOIBp6yQARrhhGEBW3DlpQZO8JYw1413k6n9tIfxbd4YoToGkEDRMsMI0SwWM3C1pYZRnoFz5sd6S0rUPP7XYixxwEDg6jBIcFRIkqEGGNWBaFARKSW4KyxlAEhR34YJAYxlmswS0TUCcFQM1SIGk6jKodFIG4YfBAriDHqCVFQe5YWTg1LmHCQiJyU5SIjbXPHSFlqw7IyysQ91NrmjpGyHInVBgxCTFTU9obcMUL/KMvQWObCXqHahMcTI+V1o7AHLL0pQu/NBphR/mSIGd0da2xHd63BjmPNnR8x4o/U7D4Qfu9XIVaWNhDVKS9twL4UIiPMFrH8imVqtWVkzKiwVIQlDBzKwOxQWVqBYOHgD04mqy3ZosNQDxgIZruIzFAOZqwQYyzdQowh7GoRLMQRcBHVITLH0qNysENP2zwxgkApy9pY/lNrmydGaLMyyUCUr+VtYJ4YQYghwJjEYJ/SKCM4UPQh2ogIW63/mREzcjfW2I7uSpAnf+QvRp58LVZR9PqjQBBatTr6VYghktjLxZulIH44IALnjQMw+DcOyKg5YTQQ0RAO9uBRJESFiLDRMCy34pAPolg1oVJAQdAxMcDpYywd4/844awsn+AwhJrAoCw8l4fvCePQA/aU8CgP2glR19M2T4zwXCT2hjFR0NI2T4wgdHiuEfXUIsJomydGmLiADco0wwjL4ziZ/PLLL2vqf2ak/llKZsSM3Pkjf401T34EPhzvdtDjj9RELhB+7xchhqhhLxeHCnBAC+KGJVH8XHlMRW15FHAh3hA5nKiDOGDvFAersAyD5/uw16FFpJAfe37YF8WyNN47jRN6EBOcsFROBGvpUCytIOGZXoiJsteN6A571DA0LUmNESJOnP5VOwihhRH2qdBWb4++aGGEwyuYCKktkasxwmEm1FtNzJkRM/I21gLVjtAmZYwgUHHnj7SONWWMYIXJnT/SykjxIxiTeLmGq8/W6o+0+BEEQmr+SIsPDaQ8lgux8qYrCCiWofFICjoWJxkxY4OA4lCU2ruasd+JiBDH/xFlIgpD1IlDXTjtiwgZD92rHYRQTsDi0AyWnbEUjlO7OJCDMnGYCocYcIpPLeExHjxvjLZhKRx1w6Eo5e0weD4XBquWmBEzYjvyPkqCdayh1c5tw9MDODRqxB+5+hGUbcQfufpa+Ge8VVCvz5bpa9V8aKD93nIhxuNDyluAsHeK5WM8k4sTtzA2iLOWl2Tg5QyYXWGJFnuTOKyEw0EQchySwowN0bHaCw4gwHgsBAIO54dDVTh9iOVtLLWiLlqe8cXbcfCiDuwFI4LG87BoGw5AoZ1Y6sbestrbwGBAzMj7G9OYEdtRsI41d34Eq2h4ckSPP/I0RiDOev2RO18LP6nXZ8vytYEmslrqa7kQY0laWXLEiWY896o84qK2FOncIDz6gYTlbRx+wt+IgFG+li/oKGVhyUVZBoWR4g/2SrGko6cclIdrcOwfEwvlbTCYCGj9OpBSJ2akbrrMiBkF41hjP6Ju18GYw3IhdoaISBYfT8CbZRB1Or98Qw9snPzDsgf2ZREV633Fo3IvHGhBNI29YiwvI6pWi6jd1VM5go/IGieMtXxz11N7mZG6JTAjZhSMY439iLpdB0sOvwox9hnwkgXlpRtGoUKIsWyD6NqoCOPeEGIc+kJkbVSEUQ4GEPa9kZw/uWikfcxInRozYkbBONbYj6jbdbDk8KsQYxkYe6ZaHlHyBhyP5uBglPJtYKOdA8MHELwQxEgk7HxfnHTEu1rxQhAziRmp02NGzCgYxxp6lf2Ium0HQw6/CnEwAOQ2MAEmwASYABMwQ4CF2Aw9vpYJMAEmwASYgEkCLMQmAfLlTIAJMAEmwATMEGAhNkOPr2UCTIAJMAEmYJIAC7FJgHw5E2ACTIAJMAEzBFiIzdDja5kAE2ACTIAJmCTAQmwSIF/OBJgAE2ACTMAMARZiM/T4WibABJgAE2ACJgmwEJsEyJczASbABJgAEzBDgIXYDD2+lgkwASbABJiASQIsxCYB8uVMgAkwASbABMwQYCE2Q4+vZQJMgAkwASZgkgALsUmAfDkTYAJMgAkwATMEWIjN0ONrmQATYAJMgAmYJMBCbBIgX84EmAATYAJMwAwBFmIz9PjaewjcunVL/Kxo0aJu6Vy/fp1KlCjh9XvPWvIweibABJhAsBBgIQ6WnpTQjuPHj9PcuXPp6tWr1Lp1a+rRowcVK1ZMV8lbt24V+XG9a8rNzaUFCxbQkCFDKCQkxG25WvLoqlCAZF6zZg0dOHDAUdt69eoJ/loT+mzWrFn0+OOPU4UKFbReZihfXl6euA4TqmBKmzZtolKlSlFaWhpdvHjR0bTo6GiKiIjQ1dRgZaQLAmfWTICFWDOq4M54+PBhWrp0KcXHx1Pp0qUpOzubypYtK5ztlStX6MaNG+L/EObbt2/TpUuXqEiRIlSuXDkR3cLxQAzgxJCnVatWlJOTIyLjMmXKCHiKyPbu3VtcW758efE3fo5rUT7KVsQav7t8+bKoD4Qb97hz5w5du3ZN/EwRAtQPkTjqgt+jbsWLF3fcN1B6znUS4swFbcVKAXjiD35XsmRJ8TO0XVmBACf0lcITDJEHXJFwDZgqfenMBuxQLhLKUPr25s2b4hqUjXps2LBBlNeuXTuPE6pAYe5cz4ULF9L9998vJpGHDh2i9PR0ggi7JvBEgh26jgnYHcQ8WBkFYr8GQp1ZiG3aS2M+X+jzmk16ebDjHkuWLKHatWtT48aNhdNVRHbLli20Z88eqlWrlojYxowZQ4mJiVSxYkU6d+4cVa5cmTp16kQTJ06k5s2bCwfUv39/Id4XLlyg8PBweuihh4Qowsl/+umnVL16dYJzx7Vdu3aljRs3CuHcvXs3jR49mpYvX059+/albdu2CeFApPLUU0/RsWPHCPXs0KED7d27l55//nnatWuXcJooC1HLzp07qVq1anT69Glq2rSpuLeR9F6JckYu033NW3k5jmuchRirE9999x09+OCDhFWGZ599VvBApFyzZk0xWenTpw9NmDBBTGjA5Mcff6RevXrRvHnzqEWLFhQaGkpVqlShDz/8UPx///79gifKyMzMFJMu5y0E1/6BPbRv356mTZsm+hb907NnT9q+fbuYFHXu3FnYhS/SfVU7+qLYe8q8k7nB8TOtQgwbBGvYF/opLi5O9Idid1FRUYSJra8ZWQKIb2IJARZiSzDrv4nVQoxlzTZt2ginnpSURCdOnKAXXnhB/HvAgAFUqVIlSkhIEE583759QhgR8c6ePVsIcUZGhhAGZWkaLYYoQpQhvEhw9PPnz6eYmBgRTeDaZ555Rgg6RBZCg6VVLNNi+RoTAogsJgLdunUTUToSIhbUBT9bvHixKA/1g7igHYjUfvnlFyE6qJOR5G8hXrZsGTVr1kzw/v7778XEB+13FWL0D9qPVQlFnMEG14ITGCYnJ1NsbCwpQgMBcbdF4DwROHnypIgIIbTr1q0TQoy+aNiwoQOnu+0HI6zdXWNnIQZP537o2LGjmJw62x0moIqtymLC5QQvARZim/at1UK8fv16gvMdPny4cOpw5tij/Pbbb6lfv34ispo+fbpw8IiIELliHw0OHY4IS9KDBw+mzZs3iygLThpCPWPGDCHkiOKchRhLp3BeSnSLayEUXbp0EUKMMhERjhgxQkTEcHyuQuxcv6pVqwpBR30xSfB0WExrd/tbiBF1YXUCEbGyWoEoXxEAsEO/QLAxaUFSxBXLx6mpqXTkyBERIZsR4sjISDERUu6B+3g7B6CVr1q+QBJi2CwYO9udFYzUGPLvA4cAC7FN+8pqIcZSMQ5qIepB9IVI6qWXXhLLmXAyWFoOCwsTwohI9uzZs2LvsXv37iJaGj9+vNg3xHIc9tUgAhAOCC6WQHGACEL8+eefiz1N7EFCSBFxQawh9LgGy80QYgjIlClTxNI26oTlP1chxn3wO6V+WDZFtI4JBaJhlN+gQQNDPexvIQa7qVOniiV38MLS9MGDB4UoY38c+7ng6irEbdu2FRE0uD/88MNiaV4RYlyL5VMlIsZqAfoSfar0jyLmSkSM5WcsTaNfIfAQf9jGnDlzxGpDy5YtDfFVu8gfQqzwcd0jhh1iC6VOnTqi2q4R8cCBA8X5Cme7Qz5fM1JjyL8PHAIsxDbtK6uF2KYY/FYtfwix1Y3FJAYOAIfnsApip+QPIXbXfkw4MTHEio3eJwjsxJPrYm8CLMT27h+uHRPwGQHlFDYLjGfE/BiSz8yPC3YiwELM5sAEmAATYAJMwI8EWIj9CJ9vzQSYABNgAkyAhZhtgAkwASbABJiAHwmwEPsRPt+aCTABJsAEmAALMdsAE2ACTIAJMAE/EmAh9iN8vjUTYAJMgAkwARZitgEmwASYABNgAn4kwELsR/h8aybABJgAE2ACLMRsA0yACTABJsAE/EiAhdiP8PnWTIAJMAEmwARYiNkGmAATYAJMgAn4kQALsR/h862ZgB4C+OIS3n2ML0txYgJMIHgIsBAHT1+aasnx48fF93/xyT18Pq9Nmza6vsiDz+7NmjWLHn/8cSEU+INPK+LThvimrdnvA5tqnMvF165dE/UrUqSIzGJNl4Uv/eAzhOiLJk2aED6vh3ri85EhISF0/vx5xycNTd/MQwEQe+V+dvsik6/arJSLz3ji29f4pnVERIT4Njc+CSoz+dP2/HlvmQyDsSwWYpv26o+TH/B5zZrEH3HcAx8yP3HiBPXv358mTJhAjz32mHBGV65cEd8OLl++vMiLL/bAYSFBJPBt2rJlywqhhQOHuM2cOVN8vxUJwoIPpleqVEnkxbUoC04e+ZFQfrly5cTPIN7Ih2/u4vu3yIM/uAe+EoSIEKKv/N8ZEsp2rh++oYzkXAby4PvHqB++hezpy0NzpszxOX/cYPjo4eI+aNOkSZNo6NCh4pvBGzZsoMzMTPFNZTDs27evYLxixQoaMGCAuMZd+5R+wIQKbYOAOwuNGh+wV+6Hb0HbbbLiy07ZvHmz+IY2JkCwGdglbBAMwRN/ihcvLn4HO8XvYE/4N/KAFfjh3/gD1kgQQNirJ9uDTSs2r/QXxh3up4wL5//j58iPusAGnL8QpYgt6q7l3r7kyWVrJ8BCrJ2VpTn9IcTp6elCoObNmyc+Fo/v1eJPlSpV6Ny5c9SzZ0/66KOPqEWLFrR//34hxPXq1ROC8cQTT9DixYvF9RA6fJAeCYICcceH5xEdZ2dnC4eFD8x/+umnVL16deHIateuLaLwqVOnUlRUlHA09evXF9fj/wcOHBDfhJ07d664f2hoKDVq1KhAn6DsDz/8kPBhd9yre/fuoo74nqxSBuqCD93jg/a4Hxyku2S1EIPz+vXrafTo0aI6aAtWGCDE+GB9p06dxMTos88+89q+YcOG0bhx48Rkp0uXLgUYaeGD+yAixN/gDLGxOr305of05TcLLLvti08PoS/+/VuaPHmyYIYVHGUCh0nJkCFD6OTJk4TxAduCjcH2YOOzZ88W/27bti2tWrWKmjdvTrt376Y+ffqIv3/88Udq2rSpWOVAOa62B7GGjcNOEY1j0gqnDHuoXLmyGF9ZWVmO/2PyiPwYG2lpadS+fXvHyhXqlpCQQNHR0bRx40bVe1sGmG+kSoCFWBWRfzL4Q4jhCOB4IY6IwOCY6tatK34G4UUklpKSQrGxsbRw4UK6//77hZOBs4LjWbZsmXA2+B2cARLEZMyYMSI6g5ieOnVKODUIvauTQySYkZFBgwYNEtdiQoDr8PNt27aJZe9FixZRs2bNhEN0FQkITXJysqgfInwkCLJzGZgwIA/qFxYW5rFz/SHEe/bsEZMNZyEeNWqUgyuiZrX2gREEISYmhkqVKnXPREXL9Zi4oB+do2krR8F9VTtaeTtxrzuZGzQLMewcdoStAuXfEMV169YJIYaINmzYUEymIKQ1a9Z02LoyNpxtD1sSuAb9jwkQykH/YRUJ0e6UKVMc/9+3b5/IiwklxH316tX04IMPijY4CzHsX8u9LQfNN3RLgIXYpobhDyHG0rQiwBAEOO3evXtT1apVHeKgOHK9Qrx8+XIh3A888ACtXLlSCI6rEGO2/9NPP4nlWSREgohOFEeDn2F5LzU1VQgsxNw5uRPiX3755Z4ylKjBTkKMVQXwiI+PFxMMONydO3cKB6xwcifEru3DsqmS31VItfDxdr1VQ8VfEfH8+fOFjbZr146wV45lXrBEHygRMVZRlDHgzBPRMoQUExglIZ+aGKLfsZIEW8ZEGBNfCDFWjDDusAwNIVb+D7tQxggEGWMB90A+ROXYFsKkmIXYKmuVcx8WYjkcpZditRBv375d7BFjfwxLpHDI2CPEAS4sK8NBdejQweGEIJKIVN1FxBBdlIXIFoKNZWTkhbFBSBGpYQnOVYg7d+5M48ePFyxxz0ceeYTgHPFviGarVq3E/SFIOFBWp04d4bwQNSpRpGvEh2V1CK9SBtqHKAb1w2Ec/N5dsjoihuNH3Xfs2CGWlbEniJUE1BsrE4jqe/XqJfrGOeJ3bR8i/aVLlzqWU/XygcPH1gLuBz7KPrR0A7dhgdh++eqrr4R9QtgwWYSgYRUH4wHRLmzSnRDj91h2RgSLiRQ47t279x4hVsaGYns5OTnC5jHWIKxxcXEiksY9wB79CVtQ/o+tn7Vr14rtnYsXLwoBx7I2xBq2gja88sorboXY9d427IJCWyUW4kLb9YHfcDgn7Js2aNAg8BvjgxYwHx9A5SKZgA8IsBD7ACoX6XsChfkxGy10mY8WSpyHCdiDAAuxPfqBa8EEmAATYAKFlAALcSHteG42E2ACTIAJ2IMAC7E9+oFrwQSYABNgAoWUAAtxIe14bjYTYAJMgAnYgwALsT36gWvBBJgAE2AChZQAC3Eh7XhuNhNgAkyACdiDAAuxPfqBa8EEmAATYAKFlAALcSHteG42E2ACTIAJ2IMAC7E9+oFrwQSYABNgAoWUAAtxIe14bjYTYAJMgAnYgwALsT36gWvBBJgAE2AChZSAQ4jT0tJSihQp0rmQcuBmMwEmwASYABPwC4Hbt2+v/X+aDE9rA8lFiwAAAABJRU5ErkJggg==">
          <a:extLst>
            <a:ext uri="{FF2B5EF4-FFF2-40B4-BE49-F238E27FC236}">
              <a16:creationId xmlns:a16="http://schemas.microsoft.com/office/drawing/2014/main" id="{00000000-0008-0000-1500-0000011C0100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275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29</xdr:col>
      <xdr:colOff>21207</xdr:colOff>
      <xdr:row>3</xdr:row>
      <xdr:rowOff>112868</xdr:rowOff>
    </xdr:from>
    <xdr:to>
      <xdr:col>36</xdr:col>
      <xdr:colOff>316770</xdr:colOff>
      <xdr:row>18</xdr:row>
      <xdr:rowOff>87295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3</xdr:row>
      <xdr:rowOff>11429</xdr:rowOff>
    </xdr:from>
    <xdr:to>
      <xdr:col>16</xdr:col>
      <xdr:colOff>523875</xdr:colOff>
      <xdr:row>21</xdr:row>
      <xdr:rowOff>69022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25237</xdr:colOff>
      <xdr:row>3</xdr:row>
      <xdr:rowOff>19500</xdr:rowOff>
    </xdr:from>
    <xdr:to>
      <xdr:col>13</xdr:col>
      <xdr:colOff>330037</xdr:colOff>
      <xdr:row>18</xdr:row>
      <xdr:rowOff>19500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14895</xdr:colOff>
      <xdr:row>1</xdr:row>
      <xdr:rowOff>168863</xdr:rowOff>
    </xdr:from>
    <xdr:to>
      <xdr:col>14</xdr:col>
      <xdr:colOff>306524</xdr:colOff>
      <xdr:row>17</xdr:row>
      <xdr:rowOff>27125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589104</xdr:colOff>
      <xdr:row>3</xdr:row>
      <xdr:rowOff>7657</xdr:rowOff>
    </xdr:from>
    <xdr:to>
      <xdr:col>14</xdr:col>
      <xdr:colOff>325923</xdr:colOff>
      <xdr:row>16</xdr:row>
      <xdr:rowOff>164953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24085</xdr:colOff>
      <xdr:row>2</xdr:row>
      <xdr:rowOff>15182</xdr:rowOff>
    </xdr:from>
    <xdr:to>
      <xdr:col>14</xdr:col>
      <xdr:colOff>355453</xdr:colOff>
      <xdr:row>15</xdr:row>
      <xdr:rowOff>196486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602730</xdr:colOff>
      <xdr:row>3</xdr:row>
      <xdr:rowOff>12908</xdr:rowOff>
    </xdr:from>
    <xdr:to>
      <xdr:col>12</xdr:col>
      <xdr:colOff>261287</xdr:colOff>
      <xdr:row>16</xdr:row>
      <xdr:rowOff>184879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153499</xdr:colOff>
      <xdr:row>2</xdr:row>
      <xdr:rowOff>63065</xdr:rowOff>
    </xdr:from>
    <xdr:to>
      <xdr:col>9</xdr:col>
      <xdr:colOff>12352</xdr:colOff>
      <xdr:row>17</xdr:row>
      <xdr:rowOff>63065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5699</xdr:colOff>
      <xdr:row>2</xdr:row>
      <xdr:rowOff>187406</xdr:rowOff>
    </xdr:from>
    <xdr:to>
      <xdr:col>13</xdr:col>
      <xdr:colOff>303660</xdr:colOff>
      <xdr:row>17</xdr:row>
      <xdr:rowOff>113812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</xdr:colOff>
      <xdr:row>3</xdr:row>
      <xdr:rowOff>8618</xdr:rowOff>
    </xdr:from>
    <xdr:to>
      <xdr:col>10</xdr:col>
      <xdr:colOff>317500</xdr:colOff>
      <xdr:row>18</xdr:row>
      <xdr:rowOff>8618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18702</xdr:colOff>
      <xdr:row>3</xdr:row>
      <xdr:rowOff>12227</xdr:rowOff>
    </xdr:from>
    <xdr:to>
      <xdr:col>11</xdr:col>
      <xdr:colOff>311226</xdr:colOff>
      <xdr:row>18</xdr:row>
      <xdr:rowOff>31179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2474</xdr:colOff>
      <xdr:row>2</xdr:row>
      <xdr:rowOff>178791</xdr:rowOff>
    </xdr:from>
    <xdr:to>
      <xdr:col>13</xdr:col>
      <xdr:colOff>112980</xdr:colOff>
      <xdr:row>18</xdr:row>
      <xdr:rowOff>19134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366</xdr:colOff>
      <xdr:row>3</xdr:row>
      <xdr:rowOff>34290</xdr:rowOff>
    </xdr:from>
    <xdr:to>
      <xdr:col>12</xdr:col>
      <xdr:colOff>146137</xdr:colOff>
      <xdr:row>18</xdr:row>
      <xdr:rowOff>34290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25918</xdr:colOff>
      <xdr:row>11</xdr:row>
      <xdr:rowOff>21686</xdr:rowOff>
    </xdr:from>
    <xdr:to>
      <xdr:col>35</xdr:col>
      <xdr:colOff>301315</xdr:colOff>
      <xdr:row>25</xdr:row>
      <xdr:rowOff>68748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34001</xdr:colOff>
      <xdr:row>2</xdr:row>
      <xdr:rowOff>30481</xdr:rowOff>
    </xdr:from>
    <xdr:to>
      <xdr:col>13</xdr:col>
      <xdr:colOff>254980</xdr:colOff>
      <xdr:row>16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17928</xdr:colOff>
      <xdr:row>9</xdr:row>
      <xdr:rowOff>27215</xdr:rowOff>
    </xdr:from>
    <xdr:to>
      <xdr:col>8</xdr:col>
      <xdr:colOff>471053</xdr:colOff>
      <xdr:row>24</xdr:row>
      <xdr:rowOff>54924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0.28041</cdr:x>
      <cdr:y>0.33111</cdr:y>
    </cdr:from>
    <cdr:to>
      <cdr:x>0.59242</cdr:x>
      <cdr:y>0.43847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1936868" y="894526"/>
          <a:ext cx="2155149" cy="2900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 baseline="0">
              <a:solidFill>
                <a:schemeClr val="accent2"/>
              </a:solidFill>
              <a:latin typeface="Mardoto Black" panose="00000A00000000000000" pitchFamily="2" charset="0"/>
            </a:rPr>
            <a:t>Մինչ փետրվարի ԴՎՔ որոշումը</a:t>
          </a:r>
          <a:r>
            <a:rPr lang="en-US" sz="700" baseline="0">
              <a:solidFill>
                <a:schemeClr val="accent2"/>
              </a:solidFill>
              <a:latin typeface="Mardoto Black" panose="00000A00000000000000" pitchFamily="2" charset="0"/>
            </a:rPr>
            <a:t> (31.01.2025)</a:t>
          </a:r>
          <a:endParaRPr lang="en-US" sz="700">
            <a:solidFill>
              <a:schemeClr val="accent2"/>
            </a:solidFill>
            <a:latin typeface="Mardoto Black" panose="00000A00000000000000" pitchFamily="2" charset="0"/>
          </a:endParaRPr>
        </a:p>
      </cdr:txBody>
    </cdr:sp>
  </cdr:relSizeAnchor>
  <cdr:relSizeAnchor xmlns:cdr="http://schemas.openxmlformats.org/drawingml/2006/chartDrawing">
    <cdr:from>
      <cdr:x>0.07715</cdr:x>
      <cdr:y>0.65312</cdr:y>
    </cdr:from>
    <cdr:to>
      <cdr:x>0.40329</cdr:x>
      <cdr:y>0.7246</cdr:y>
    </cdr:to>
    <cdr:sp macro="" textlink="">
      <cdr:nvSpPr>
        <cdr:cNvPr id="3" name="Text Box 2"/>
        <cdr:cNvSpPr txBox="1"/>
      </cdr:nvSpPr>
      <cdr:spPr>
        <a:xfrm xmlns:a="http://schemas.openxmlformats.org/drawingml/2006/main">
          <a:off x="365433" y="1827833"/>
          <a:ext cx="1544729" cy="2000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>
              <a:solidFill>
                <a:schemeClr val="accent3"/>
              </a:solidFill>
              <a:latin typeface="Mardoto Black" panose="00000A00000000000000" pitchFamily="2" charset="0"/>
            </a:rPr>
            <a:t>Վերջին տվյալներ </a:t>
          </a:r>
          <a:r>
            <a:rPr lang="en-US" sz="700">
              <a:solidFill>
                <a:schemeClr val="accent3"/>
              </a:solidFill>
              <a:latin typeface="Mardoto Black" panose="00000A00000000000000" pitchFamily="2" charset="0"/>
            </a:rPr>
            <a:t>(14.03.2025)</a:t>
          </a:r>
        </a:p>
      </cdr:txBody>
    </cdr:sp>
  </cdr:relSizeAnchor>
  <cdr:relSizeAnchor xmlns:cdr="http://schemas.openxmlformats.org/drawingml/2006/chartDrawing">
    <cdr:from>
      <cdr:x>0.05611</cdr:x>
      <cdr:y>0.03157</cdr:y>
    </cdr:from>
    <cdr:to>
      <cdr:x>0.3608</cdr:x>
      <cdr:y>0.12894</cdr:y>
    </cdr:to>
    <cdr:sp macro="" textlink="">
      <cdr:nvSpPr>
        <cdr:cNvPr id="4" name="Text Box 3"/>
        <cdr:cNvSpPr txBox="1"/>
      </cdr:nvSpPr>
      <cdr:spPr>
        <a:xfrm xmlns:a="http://schemas.openxmlformats.org/drawingml/2006/main">
          <a:off x="262793" y="96271"/>
          <a:ext cx="1427028" cy="2969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>
              <a:solidFill>
                <a:schemeClr val="accent1"/>
              </a:solidFill>
              <a:latin typeface="Mardoto Black" panose="00000A00000000000000" pitchFamily="2" charset="0"/>
            </a:rPr>
            <a:t>Մինչ դեկտեմբերի ԴՎՔ որոշումը (06.12.2024)</a:t>
          </a:r>
        </a:p>
      </cdr:txBody>
    </cdr:sp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3</xdr:row>
      <xdr:rowOff>38100</xdr:rowOff>
    </xdr:from>
    <xdr:to>
      <xdr:col>13</xdr:col>
      <xdr:colOff>314325</xdr:colOff>
      <xdr:row>18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</xdr:colOff>
      <xdr:row>8</xdr:row>
      <xdr:rowOff>0</xdr:rowOff>
    </xdr:from>
    <xdr:to>
      <xdr:col>7</xdr:col>
      <xdr:colOff>388620</xdr:colOff>
      <xdr:row>24</xdr:row>
      <xdr:rowOff>60960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936009</xdr:colOff>
      <xdr:row>3</xdr:row>
      <xdr:rowOff>21027</xdr:rowOff>
    </xdr:from>
    <xdr:to>
      <xdr:col>21</xdr:col>
      <xdr:colOff>322384</xdr:colOff>
      <xdr:row>22</xdr:row>
      <xdr:rowOff>27912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85725</xdr:rowOff>
    </xdr:from>
    <xdr:to>
      <xdr:col>12</xdr:col>
      <xdr:colOff>554355</xdr:colOff>
      <xdr:row>22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88867</xdr:colOff>
      <xdr:row>47</xdr:row>
      <xdr:rowOff>85053</xdr:rowOff>
    </xdr:from>
    <xdr:to>
      <xdr:col>9</xdr:col>
      <xdr:colOff>504503</xdr:colOff>
      <xdr:row>66</xdr:row>
      <xdr:rowOff>169335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40552</xdr:colOff>
      <xdr:row>47</xdr:row>
      <xdr:rowOff>54325</xdr:rowOff>
    </xdr:from>
    <xdr:to>
      <xdr:col>7</xdr:col>
      <xdr:colOff>345352</xdr:colOff>
      <xdr:row>62</xdr:row>
      <xdr:rowOff>85747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3401</xdr:colOff>
      <xdr:row>4</xdr:row>
      <xdr:rowOff>23551</xdr:rowOff>
    </xdr:from>
    <xdr:to>
      <xdr:col>17</xdr:col>
      <xdr:colOff>20780</xdr:colOff>
      <xdr:row>22</xdr:row>
      <xdr:rowOff>53474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47</xdr:row>
      <xdr:rowOff>49435</xdr:rowOff>
    </xdr:from>
    <xdr:to>
      <xdr:col>9</xdr:col>
      <xdr:colOff>516193</xdr:colOff>
      <xdr:row>64</xdr:row>
      <xdr:rowOff>8194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26769</xdr:colOff>
      <xdr:row>4</xdr:row>
      <xdr:rowOff>35361</xdr:rowOff>
    </xdr:from>
    <xdr:to>
      <xdr:col>11</xdr:col>
      <xdr:colOff>29259</xdr:colOff>
      <xdr:row>17</xdr:row>
      <xdr:rowOff>188757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39544</xdr:colOff>
      <xdr:row>7</xdr:row>
      <xdr:rowOff>27132</xdr:rowOff>
    </xdr:from>
    <xdr:to>
      <xdr:col>7</xdr:col>
      <xdr:colOff>344343</xdr:colOff>
      <xdr:row>22</xdr:row>
      <xdr:rowOff>8082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571499</xdr:colOff>
      <xdr:row>2</xdr:row>
      <xdr:rowOff>27007</xdr:rowOff>
    </xdr:from>
    <xdr:to>
      <xdr:col>13</xdr:col>
      <xdr:colOff>208183</xdr:colOff>
      <xdr:row>16</xdr:row>
      <xdr:rowOff>69448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17639</xdr:colOff>
      <xdr:row>2</xdr:row>
      <xdr:rowOff>25400</xdr:rowOff>
    </xdr:from>
    <xdr:to>
      <xdr:col>11</xdr:col>
      <xdr:colOff>342194</xdr:colOff>
      <xdr:row>17</xdr:row>
      <xdr:rowOff>16933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18021</xdr:colOff>
      <xdr:row>2</xdr:row>
      <xdr:rowOff>35697</xdr:rowOff>
    </xdr:from>
    <xdr:to>
      <xdr:col>12</xdr:col>
      <xdr:colOff>385291</xdr:colOff>
      <xdr:row>16</xdr:row>
      <xdr:rowOff>15789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4</xdr:row>
      <xdr:rowOff>57150</xdr:rowOff>
    </xdr:from>
    <xdr:to>
      <xdr:col>14</xdr:col>
      <xdr:colOff>333375</xdr:colOff>
      <xdr:row>19</xdr:row>
      <xdr:rowOff>57150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15875</xdr:colOff>
      <xdr:row>3</xdr:row>
      <xdr:rowOff>25400</xdr:rowOff>
    </xdr:from>
    <xdr:to>
      <xdr:col>13</xdr:col>
      <xdr:colOff>320675</xdr:colOff>
      <xdr:row>18</xdr:row>
      <xdr:rowOff>25400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26835</xdr:colOff>
      <xdr:row>3</xdr:row>
      <xdr:rowOff>54554</xdr:rowOff>
    </xdr:from>
    <xdr:to>
      <xdr:col>13</xdr:col>
      <xdr:colOff>339106</xdr:colOff>
      <xdr:row>18</xdr:row>
      <xdr:rowOff>54555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14941</xdr:colOff>
      <xdr:row>3</xdr:row>
      <xdr:rowOff>52294</xdr:rowOff>
    </xdr:from>
    <xdr:to>
      <xdr:col>13</xdr:col>
      <xdr:colOff>319742</xdr:colOff>
      <xdr:row>18</xdr:row>
      <xdr:rowOff>52293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4</xdr:row>
      <xdr:rowOff>161925</xdr:rowOff>
    </xdr:from>
    <xdr:to>
      <xdr:col>13</xdr:col>
      <xdr:colOff>314325</xdr:colOff>
      <xdr:row>19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12700</xdr:colOff>
      <xdr:row>3</xdr:row>
      <xdr:rowOff>66675</xdr:rowOff>
    </xdr:from>
    <xdr:to>
      <xdr:col>13</xdr:col>
      <xdr:colOff>317500</xdr:colOff>
      <xdr:row>18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</xdr:colOff>
      <xdr:row>4</xdr:row>
      <xdr:rowOff>179070</xdr:rowOff>
    </xdr:from>
    <xdr:to>
      <xdr:col>13</xdr:col>
      <xdr:colOff>321945</xdr:colOff>
      <xdr:row>19</xdr:row>
      <xdr:rowOff>179070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4</xdr:row>
      <xdr:rowOff>15875</xdr:rowOff>
    </xdr:from>
    <xdr:to>
      <xdr:col>13</xdr:col>
      <xdr:colOff>314325</xdr:colOff>
      <xdr:row>19</xdr:row>
      <xdr:rowOff>15875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5</xdr:row>
      <xdr:rowOff>0</xdr:rowOff>
    </xdr:from>
    <xdr:to>
      <xdr:col>14</xdr:col>
      <xdr:colOff>314325</xdr:colOff>
      <xdr:row>20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16</xdr:col>
      <xdr:colOff>49305</xdr:colOff>
      <xdr:row>19</xdr:row>
      <xdr:rowOff>168088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masterrepo/papers/monetary_policy_report/mpr_2023Q4/data/ru_wag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storical_country_Russia_indic"/>
    </sheetNames>
    <sheetDataSet>
      <sheetData sheetId="0">
        <row r="86">
          <cell r="E86">
            <v>43496</v>
          </cell>
        </row>
        <row r="87">
          <cell r="E87">
            <v>43524</v>
          </cell>
        </row>
        <row r="88">
          <cell r="E88">
            <v>43555</v>
          </cell>
        </row>
        <row r="89">
          <cell r="E89">
            <v>43585</v>
          </cell>
        </row>
        <row r="90">
          <cell r="E90">
            <v>43616</v>
          </cell>
        </row>
        <row r="91">
          <cell r="E91">
            <v>43646</v>
          </cell>
        </row>
        <row r="92">
          <cell r="E92">
            <v>43677</v>
          </cell>
        </row>
        <row r="93">
          <cell r="E93">
            <v>43708</v>
          </cell>
        </row>
        <row r="94">
          <cell r="E94">
            <v>43738</v>
          </cell>
        </row>
        <row r="95">
          <cell r="E95">
            <v>43769</v>
          </cell>
        </row>
        <row r="96">
          <cell r="E96">
            <v>43799</v>
          </cell>
        </row>
        <row r="97">
          <cell r="E97">
            <v>43830</v>
          </cell>
        </row>
        <row r="98">
          <cell r="E98">
            <v>43861</v>
          </cell>
        </row>
        <row r="99">
          <cell r="E99">
            <v>43890</v>
          </cell>
        </row>
        <row r="100">
          <cell r="E100">
            <v>43921</v>
          </cell>
        </row>
        <row r="101">
          <cell r="E101">
            <v>43951</v>
          </cell>
        </row>
        <row r="102">
          <cell r="E102">
            <v>43982</v>
          </cell>
        </row>
        <row r="103">
          <cell r="E103">
            <v>44012</v>
          </cell>
        </row>
        <row r="104">
          <cell r="E104">
            <v>44043</v>
          </cell>
        </row>
        <row r="105">
          <cell r="E105">
            <v>44074</v>
          </cell>
        </row>
        <row r="106">
          <cell r="E106">
            <v>44104</v>
          </cell>
        </row>
        <row r="107">
          <cell r="E107">
            <v>44135</v>
          </cell>
        </row>
        <row r="108">
          <cell r="E108">
            <v>44165</v>
          </cell>
        </row>
        <row r="109">
          <cell r="E109">
            <v>44196</v>
          </cell>
        </row>
        <row r="110">
          <cell r="E110">
            <v>44227</v>
          </cell>
        </row>
        <row r="111">
          <cell r="E111">
            <v>44255</v>
          </cell>
        </row>
        <row r="112">
          <cell r="E112">
            <v>44286</v>
          </cell>
        </row>
        <row r="113">
          <cell r="E113">
            <v>44316</v>
          </cell>
        </row>
        <row r="114">
          <cell r="E114">
            <v>44347</v>
          </cell>
        </row>
        <row r="115">
          <cell r="E115">
            <v>44377</v>
          </cell>
        </row>
        <row r="116">
          <cell r="E116">
            <v>44408</v>
          </cell>
        </row>
        <row r="117">
          <cell r="E117">
            <v>44439</v>
          </cell>
        </row>
        <row r="118">
          <cell r="E118">
            <v>44469</v>
          </cell>
        </row>
        <row r="119">
          <cell r="E119">
            <v>44500</v>
          </cell>
        </row>
        <row r="120">
          <cell r="E120">
            <v>44530</v>
          </cell>
        </row>
        <row r="121">
          <cell r="E121">
            <v>44561</v>
          </cell>
        </row>
        <row r="122">
          <cell r="E122">
            <v>44592</v>
          </cell>
        </row>
        <row r="123">
          <cell r="E123">
            <v>44620</v>
          </cell>
        </row>
        <row r="124">
          <cell r="E124">
            <v>44651</v>
          </cell>
        </row>
        <row r="125">
          <cell r="E125">
            <v>44681</v>
          </cell>
        </row>
        <row r="126">
          <cell r="E126">
            <v>44712</v>
          </cell>
        </row>
        <row r="127">
          <cell r="E127">
            <v>44742</v>
          </cell>
        </row>
        <row r="128">
          <cell r="E128">
            <v>44773</v>
          </cell>
        </row>
        <row r="129">
          <cell r="E129">
            <v>44804</v>
          </cell>
        </row>
        <row r="130">
          <cell r="E130">
            <v>44834</v>
          </cell>
        </row>
        <row r="131">
          <cell r="E131">
            <v>44865</v>
          </cell>
        </row>
        <row r="132">
          <cell r="E132">
            <v>44895</v>
          </cell>
        </row>
        <row r="133">
          <cell r="E133">
            <v>44926</v>
          </cell>
        </row>
        <row r="134">
          <cell r="E134">
            <v>44957</v>
          </cell>
        </row>
        <row r="135">
          <cell r="E135">
            <v>44985</v>
          </cell>
        </row>
        <row r="136">
          <cell r="E136">
            <v>45016</v>
          </cell>
        </row>
        <row r="137">
          <cell r="E137">
            <v>45046</v>
          </cell>
        </row>
        <row r="138">
          <cell r="E138">
            <v>45077</v>
          </cell>
        </row>
        <row r="139">
          <cell r="E139">
            <v>45107</v>
          </cell>
        </row>
        <row r="140">
          <cell r="E140">
            <v>45138</v>
          </cell>
        </row>
        <row r="141">
          <cell r="E141">
            <v>45169</v>
          </cell>
        </row>
        <row r="142">
          <cell r="E142">
            <v>45199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123" totalsRowShown="0" tableBorderDxfId="9">
  <tableColumns count="3">
    <tableColumn id="1" xr3:uid="{00000000-0010-0000-0000-000001000000}" name="Column1" dataDxfId="8"/>
    <tableColumn id="2" xr3:uid="{00000000-0010-0000-0000-000002000000}" name="Աշխարհում անորոշության ինդեքս" dataDxfId="7"/>
    <tableColumn id="3" xr3:uid="{00000000-0010-0000-0000-000003000000}" name=".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3" displayName="Table13" ref="A1:D97" totalsRowShown="0" headerRowDxfId="6" dataDxfId="5" tableBorderDxfId="4">
  <tableColumns count="4">
    <tableColumn id="1" xr3:uid="{00000000-0010-0000-0100-000001000000}" name="Date" dataDxfId="3"/>
    <tableColumn id="2" xr3:uid="{00000000-0010-0000-0100-000002000000}" name="S&amp;P" dataDxfId="2"/>
    <tableColumn id="3" xr3:uid="{00000000-0010-0000-0100-000003000000}" name="Brent նավթ" dataDxfId="1"/>
    <tableColumn id="4" xr3:uid="{00000000-0010-0000-0100-000004000000}" name="NASDAQ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eme1">
  <a:themeElements>
    <a:clrScheme name="CB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00163B"/>
      </a:accent1>
      <a:accent2>
        <a:srgbClr val="D39C1F"/>
      </a:accent2>
      <a:accent3>
        <a:srgbClr val="AAAAAA"/>
      </a:accent3>
      <a:accent4>
        <a:srgbClr val="86050C"/>
      </a:accent4>
      <a:accent5>
        <a:srgbClr val="6393AE"/>
      </a:accent5>
      <a:accent6>
        <a:srgbClr val="9C5E27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1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4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1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16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17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18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50.xm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51.xm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19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20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zoomScale="65" zoomScaleNormal="80" workbookViewId="0">
      <selection activeCell="F28" sqref="F28"/>
    </sheetView>
  </sheetViews>
  <sheetFormatPr defaultColWidth="8.5703125" defaultRowHeight="15.75"/>
  <cols>
    <col min="1" max="1" width="4.5703125" style="23" customWidth="1"/>
    <col min="2" max="7" width="8.5703125" style="6"/>
    <col min="8" max="8" width="8.5703125" style="6" customWidth="1"/>
    <col min="9" max="16384" width="8.5703125" style="6"/>
  </cols>
  <sheetData>
    <row r="1" spans="1:10">
      <c r="B1" s="6" t="s">
        <v>0</v>
      </c>
      <c r="C1" s="6" t="s">
        <v>1</v>
      </c>
      <c r="D1" s="6" t="s">
        <v>2</v>
      </c>
      <c r="E1" s="6" t="s">
        <v>3</v>
      </c>
      <c r="G1" s="12"/>
      <c r="I1" s="12"/>
      <c r="J1" s="12"/>
    </row>
    <row r="2" spans="1:10">
      <c r="A2" s="23">
        <v>0</v>
      </c>
      <c r="B2" s="6">
        <v>8.6</v>
      </c>
      <c r="C2" s="6">
        <v>8.6</v>
      </c>
      <c r="D2" s="6">
        <v>9.25</v>
      </c>
      <c r="E2" s="6">
        <f>AVERAGE(B2:C2)</f>
        <v>8.6</v>
      </c>
      <c r="G2" s="12" t="s">
        <v>4</v>
      </c>
    </row>
    <row r="3" spans="1:10">
      <c r="A3" s="23">
        <v>1</v>
      </c>
      <c r="B3" s="6">
        <v>9.8000000000000007</v>
      </c>
      <c r="C3" s="6">
        <v>8.9</v>
      </c>
      <c r="E3" s="6">
        <f t="shared" ref="E3:E14" si="0">AVERAGE(B3:C3)</f>
        <v>9.3500000000000014</v>
      </c>
    </row>
    <row r="4" spans="1:10">
      <c r="A4" s="23">
        <v>2</v>
      </c>
      <c r="B4" s="6">
        <v>10.6</v>
      </c>
      <c r="C4" s="6">
        <v>9</v>
      </c>
      <c r="E4" s="6">
        <f t="shared" si="0"/>
        <v>9.8000000000000007</v>
      </c>
    </row>
    <row r="5" spans="1:10">
      <c r="A5" s="23">
        <v>3</v>
      </c>
      <c r="B5" s="6">
        <v>10.9</v>
      </c>
      <c r="C5" s="6">
        <v>9</v>
      </c>
      <c r="E5" s="6">
        <f t="shared" si="0"/>
        <v>9.9499999999999993</v>
      </c>
    </row>
    <row r="6" spans="1:10">
      <c r="A6" s="23">
        <v>4</v>
      </c>
      <c r="B6" s="6">
        <v>10.8</v>
      </c>
      <c r="C6" s="6">
        <v>8.8000000000000007</v>
      </c>
      <c r="E6" s="6">
        <f t="shared" si="0"/>
        <v>9.8000000000000007</v>
      </c>
    </row>
    <row r="7" spans="1:10">
      <c r="A7" s="23">
        <v>5</v>
      </c>
      <c r="B7" s="6">
        <v>10.199999999999999</v>
      </c>
      <c r="C7" s="6">
        <v>8.5</v>
      </c>
      <c r="E7" s="6">
        <f t="shared" si="0"/>
        <v>9.35</v>
      </c>
    </row>
    <row r="8" spans="1:10">
      <c r="A8" s="23">
        <v>6</v>
      </c>
      <c r="B8" s="6">
        <v>9.4</v>
      </c>
      <c r="C8" s="6">
        <v>8.1999999999999993</v>
      </c>
      <c r="E8" s="6">
        <f t="shared" si="0"/>
        <v>8.8000000000000007</v>
      </c>
    </row>
    <row r="9" spans="1:10">
      <c r="A9" s="23">
        <v>7</v>
      </c>
      <c r="B9" s="6">
        <v>8.6999999999999993</v>
      </c>
      <c r="C9" s="6">
        <v>7.9</v>
      </c>
      <c r="E9" s="6">
        <f t="shared" si="0"/>
        <v>8.3000000000000007</v>
      </c>
    </row>
    <row r="10" spans="1:10">
      <c r="A10" s="23">
        <v>8</v>
      </c>
      <c r="B10" s="6">
        <v>8.3000000000000007</v>
      </c>
      <c r="C10" s="6">
        <v>7.7</v>
      </c>
      <c r="E10" s="6">
        <f t="shared" si="0"/>
        <v>8</v>
      </c>
    </row>
    <row r="11" spans="1:10">
      <c r="A11" s="23">
        <v>9</v>
      </c>
      <c r="B11" s="6">
        <v>7.9</v>
      </c>
      <c r="C11" s="6">
        <v>7.5</v>
      </c>
      <c r="E11" s="6">
        <f t="shared" si="0"/>
        <v>7.7</v>
      </c>
    </row>
    <row r="12" spans="1:10">
      <c r="A12" s="23">
        <v>10</v>
      </c>
      <c r="B12" s="6">
        <v>7.7</v>
      </c>
      <c r="C12" s="6">
        <v>7.4</v>
      </c>
      <c r="E12" s="6">
        <f t="shared" si="0"/>
        <v>7.5500000000000007</v>
      </c>
    </row>
    <row r="13" spans="1:10">
      <c r="A13" s="23">
        <v>11</v>
      </c>
      <c r="B13" s="6">
        <v>7.5</v>
      </c>
      <c r="C13" s="6">
        <v>7.35</v>
      </c>
      <c r="E13" s="6">
        <f t="shared" si="0"/>
        <v>7.4249999999999998</v>
      </c>
    </row>
    <row r="14" spans="1:10">
      <c r="A14" s="23">
        <v>12</v>
      </c>
      <c r="B14" s="6">
        <v>7.3</v>
      </c>
      <c r="C14" s="6">
        <v>7.3</v>
      </c>
      <c r="E14" s="6">
        <f t="shared" si="0"/>
        <v>7.3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topLeftCell="D1" zoomScale="87" workbookViewId="0">
      <selection activeCell="B2" sqref="B2:F14"/>
    </sheetView>
  </sheetViews>
  <sheetFormatPr defaultColWidth="8.5703125" defaultRowHeight="15.75"/>
  <cols>
    <col min="1" max="16384" width="8.5703125" style="6"/>
  </cols>
  <sheetData>
    <row r="1" spans="1:8">
      <c r="B1" s="6" t="s">
        <v>5</v>
      </c>
      <c r="C1" s="6" t="s">
        <v>6</v>
      </c>
      <c r="D1" s="6" t="s">
        <v>7</v>
      </c>
      <c r="E1" s="6" t="s">
        <v>8</v>
      </c>
      <c r="F1" s="6" t="s">
        <v>9</v>
      </c>
      <c r="H1" s="12" t="s">
        <v>10</v>
      </c>
    </row>
    <row r="2" spans="1:8">
      <c r="A2" s="8" t="s">
        <v>11</v>
      </c>
      <c r="B2" s="6">
        <v>-1</v>
      </c>
      <c r="C2" s="60">
        <v>1.48</v>
      </c>
      <c r="D2" s="6">
        <v>-0.5</v>
      </c>
      <c r="E2" s="6">
        <v>-1.9</v>
      </c>
      <c r="F2" s="6">
        <v>-0.1</v>
      </c>
      <c r="H2" s="98" t="s">
        <v>12</v>
      </c>
    </row>
    <row r="3" spans="1:8">
      <c r="A3" s="8" t="s">
        <v>13</v>
      </c>
      <c r="B3" s="6">
        <v>0.3</v>
      </c>
      <c r="C3" s="60">
        <v>1.79</v>
      </c>
      <c r="D3" s="6">
        <v>1.4</v>
      </c>
      <c r="E3" s="6">
        <v>-0.9</v>
      </c>
      <c r="F3" s="6">
        <v>-2.0099999999999998</v>
      </c>
    </row>
    <row r="4" spans="1:8">
      <c r="A4" s="8" t="s">
        <v>14</v>
      </c>
      <c r="B4" s="17">
        <v>2.7</v>
      </c>
      <c r="C4" s="60">
        <v>0.95</v>
      </c>
      <c r="D4" s="60">
        <v>1.63</v>
      </c>
      <c r="E4" s="60">
        <v>0.87</v>
      </c>
      <c r="F4" s="60">
        <v>-0.72</v>
      </c>
    </row>
    <row r="5" spans="1:8">
      <c r="A5" s="8" t="s">
        <v>15</v>
      </c>
      <c r="B5" s="17">
        <v>3.4</v>
      </c>
      <c r="C5" s="60">
        <v>1.35</v>
      </c>
      <c r="D5" s="60">
        <v>-0.12</v>
      </c>
      <c r="E5" s="60">
        <v>0.68</v>
      </c>
      <c r="F5" s="60">
        <v>1.44</v>
      </c>
    </row>
    <row r="6" spans="1:8">
      <c r="A6" s="8" t="s">
        <v>16</v>
      </c>
      <c r="B6" s="17">
        <v>2.8</v>
      </c>
      <c r="C6" s="60">
        <v>4.6399999999999997</v>
      </c>
      <c r="D6" s="60">
        <v>0.23</v>
      </c>
      <c r="E6" s="60">
        <v>0.1</v>
      </c>
      <c r="F6" s="60">
        <v>-2.16</v>
      </c>
    </row>
    <row r="7" spans="1:8">
      <c r="A7" s="8" t="s">
        <v>17</v>
      </c>
      <c r="B7" s="17">
        <v>2.4</v>
      </c>
      <c r="C7" s="60">
        <v>2.6</v>
      </c>
      <c r="D7" s="60">
        <v>-0.54</v>
      </c>
      <c r="E7" s="60">
        <v>0.44</v>
      </c>
      <c r="F7" s="60">
        <v>-0.06</v>
      </c>
    </row>
    <row r="8" spans="1:8">
      <c r="A8" s="8" t="s">
        <v>18</v>
      </c>
      <c r="B8" s="17">
        <v>4.4000000000000004</v>
      </c>
      <c r="C8" s="60">
        <v>3.12</v>
      </c>
      <c r="D8" s="60">
        <v>0.53</v>
      </c>
      <c r="E8" s="60">
        <v>-0.63</v>
      </c>
      <c r="F8" s="60">
        <v>1.34</v>
      </c>
    </row>
    <row r="9" spans="1:8">
      <c r="A9" s="8" t="s">
        <v>19</v>
      </c>
      <c r="B9" s="17">
        <v>3.2</v>
      </c>
      <c r="C9" s="60">
        <v>3.56</v>
      </c>
      <c r="D9" s="60">
        <v>0.66</v>
      </c>
      <c r="E9" s="60">
        <v>-0.56999999999999995</v>
      </c>
      <c r="F9" s="60">
        <v>-0.47</v>
      </c>
    </row>
    <row r="10" spans="1:8">
      <c r="A10" s="8" t="s">
        <v>20</v>
      </c>
      <c r="B10" s="17">
        <v>1.6</v>
      </c>
      <c r="C10" s="60">
        <v>2.7399999999999998</v>
      </c>
      <c r="D10" s="60">
        <v>0.21</v>
      </c>
      <c r="E10" s="60">
        <v>-0.82</v>
      </c>
      <c r="F10" s="60">
        <v>-0.49</v>
      </c>
    </row>
    <row r="11" spans="1:8">
      <c r="A11" s="8" t="s">
        <v>21</v>
      </c>
      <c r="B11" s="17">
        <v>3</v>
      </c>
      <c r="C11" s="60">
        <v>2.84</v>
      </c>
      <c r="D11" s="60">
        <v>0.12</v>
      </c>
      <c r="E11" s="60">
        <v>-1.01</v>
      </c>
      <c r="F11" s="60">
        <v>1.05</v>
      </c>
    </row>
    <row r="12" spans="1:8">
      <c r="A12" s="8" t="s">
        <v>22</v>
      </c>
      <c r="B12" s="17">
        <v>3.1</v>
      </c>
      <c r="C12" s="60">
        <v>3.72</v>
      </c>
      <c r="D12" s="60">
        <v>1.01</v>
      </c>
      <c r="E12" s="60">
        <v>-1.44</v>
      </c>
      <c r="F12" s="60">
        <v>-0.22</v>
      </c>
    </row>
    <row r="13" spans="1:8">
      <c r="A13" s="8" t="s">
        <v>23</v>
      </c>
      <c r="B13" s="17">
        <v>2.2999999999999998</v>
      </c>
      <c r="C13" s="60">
        <v>3.04</v>
      </c>
      <c r="D13" s="6">
        <v>-0.05</v>
      </c>
      <c r="E13" s="6">
        <v>0.17</v>
      </c>
      <c r="F13" s="6">
        <v>-0.81</v>
      </c>
    </row>
    <row r="14" spans="1:8">
      <c r="A14" s="8" t="s">
        <v>24</v>
      </c>
      <c r="B14" s="6">
        <v>-2.4</v>
      </c>
    </row>
    <row r="15" spans="1:8">
      <c r="A15" s="13"/>
    </row>
    <row r="20" spans="4:4">
      <c r="D20" s="92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84"/>
  <sheetViews>
    <sheetView zoomScale="76" zoomScaleNormal="90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P28" sqref="P28"/>
    </sheetView>
  </sheetViews>
  <sheetFormatPr defaultColWidth="8.5703125" defaultRowHeight="15.75"/>
  <cols>
    <col min="1" max="1" width="11.5703125" style="6" bestFit="1" customWidth="1"/>
    <col min="2" max="2" width="5.5703125" style="6" bestFit="1" customWidth="1"/>
    <col min="3" max="3" width="19.5703125" style="6" bestFit="1" customWidth="1"/>
    <col min="4" max="6" width="9" style="6" customWidth="1"/>
    <col min="7" max="7" width="12" style="6" customWidth="1"/>
    <col min="8" max="9" width="9" style="6" customWidth="1"/>
    <col min="10" max="16384" width="8.5703125" style="6"/>
  </cols>
  <sheetData>
    <row r="1" spans="1:11">
      <c r="C1" s="6" t="s">
        <v>1059</v>
      </c>
      <c r="D1" s="6" t="s">
        <v>25</v>
      </c>
      <c r="E1" s="6" t="s">
        <v>26</v>
      </c>
      <c r="F1" s="6" t="s">
        <v>27</v>
      </c>
      <c r="G1" s="6" t="s">
        <v>28</v>
      </c>
      <c r="H1" s="6" t="s">
        <v>29</v>
      </c>
      <c r="I1" s="6" t="s">
        <v>30</v>
      </c>
      <c r="K1" s="12"/>
    </row>
    <row r="2" spans="1:11">
      <c r="A2" s="8">
        <v>43466</v>
      </c>
      <c r="C2" s="17">
        <v>2.764135</v>
      </c>
      <c r="D2" s="17">
        <v>102.87</v>
      </c>
      <c r="E2" s="25">
        <v>260.76600000000002</v>
      </c>
      <c r="F2" s="17"/>
      <c r="G2" s="17"/>
      <c r="H2" s="17">
        <v>3.8</v>
      </c>
      <c r="I2" s="17">
        <v>2</v>
      </c>
      <c r="K2" s="12" t="s">
        <v>31</v>
      </c>
    </row>
    <row r="3" spans="1:11">
      <c r="A3" s="8">
        <v>43497</v>
      </c>
      <c r="B3" s="14"/>
      <c r="C3" s="17">
        <v>2.6901579999999998</v>
      </c>
      <c r="D3" s="17">
        <v>102.96299999999999</v>
      </c>
      <c r="E3" s="25">
        <v>261.18599999999998</v>
      </c>
      <c r="F3" s="17"/>
      <c r="G3" s="17"/>
      <c r="H3" s="17">
        <v>3.4</v>
      </c>
      <c r="I3" s="17">
        <v>2</v>
      </c>
      <c r="K3" s="98" t="s">
        <v>32</v>
      </c>
    </row>
    <row r="4" spans="1:11">
      <c r="A4" s="8">
        <v>43525</v>
      </c>
      <c r="B4" s="14"/>
      <c r="C4" s="17">
        <v>2.552654</v>
      </c>
      <c r="D4" s="17">
        <v>103.05800000000001</v>
      </c>
      <c r="E4" s="25">
        <v>261.56700000000001</v>
      </c>
      <c r="F4" s="17"/>
      <c r="G4" s="17"/>
      <c r="H4" s="17">
        <v>3.5</v>
      </c>
      <c r="I4" s="17">
        <v>2</v>
      </c>
    </row>
    <row r="5" spans="1:11">
      <c r="A5" s="8">
        <v>43556</v>
      </c>
      <c r="B5" s="14"/>
      <c r="C5" s="17">
        <v>2.6247129999999999</v>
      </c>
      <c r="D5" s="17">
        <v>103.265</v>
      </c>
      <c r="E5" s="25">
        <v>261.99700000000001</v>
      </c>
      <c r="F5" s="17"/>
      <c r="G5" s="17"/>
      <c r="H5" s="17">
        <v>3.6</v>
      </c>
      <c r="I5" s="17">
        <v>2</v>
      </c>
    </row>
    <row r="6" spans="1:11">
      <c r="A6" s="8">
        <v>43586</v>
      </c>
      <c r="B6" s="14"/>
      <c r="C6" s="17">
        <v>2.3855369999999998</v>
      </c>
      <c r="D6" s="17">
        <v>103.371</v>
      </c>
      <c r="E6" s="25">
        <v>262.21699999999998</v>
      </c>
      <c r="F6" s="17"/>
      <c r="G6" s="17"/>
      <c r="H6" s="17">
        <v>3.7</v>
      </c>
      <c r="I6" s="17">
        <v>2</v>
      </c>
    </row>
    <row r="7" spans="1:11">
      <c r="A7" s="8">
        <v>43617</v>
      </c>
      <c r="B7" s="14">
        <v>2019</v>
      </c>
      <c r="C7" s="17">
        <v>2.5649359999999999</v>
      </c>
      <c r="D7" s="17">
        <v>103.56</v>
      </c>
      <c r="E7" s="25">
        <v>262.73899999999998</v>
      </c>
      <c r="F7" s="17">
        <f>4*(AVERAGE(D5:D7)/AVERAGE(D2:D4)*100-100)</f>
        <v>1.6899165077649059</v>
      </c>
      <c r="G7" s="17">
        <f>4*(AVERAGE(E5:E7)/AVERAGE(E2:E4)*100-100)</f>
        <v>1.7531163890089942</v>
      </c>
      <c r="H7" s="17">
        <v>3.9</v>
      </c>
      <c r="I7" s="17">
        <v>2</v>
      </c>
    </row>
    <row r="8" spans="1:11">
      <c r="A8" s="8">
        <v>43647</v>
      </c>
      <c r="B8" s="14"/>
      <c r="C8" s="17">
        <v>2.6220180000000002</v>
      </c>
      <c r="D8" s="17">
        <v>103.678</v>
      </c>
      <c r="E8" s="25">
        <v>263.27999999999997</v>
      </c>
      <c r="F8" s="17">
        <f t="shared" ref="F8:F69" si="0">4*(AVERAGE(D6:D8)/AVERAGE(D3:D5)*100-100)</f>
        <v>1.7110376803347549</v>
      </c>
      <c r="G8" s="17">
        <f t="shared" ref="G8:G70" si="1">4*(AVERAGE(E6:E8)/AVERAGE(E3:E5)*100-100)</f>
        <v>1.7768716151640547</v>
      </c>
      <c r="H8" s="17">
        <v>3.9</v>
      </c>
      <c r="I8" s="17">
        <v>2</v>
      </c>
    </row>
    <row r="9" spans="1:11">
      <c r="A9" s="8">
        <v>43678</v>
      </c>
      <c r="B9" s="14"/>
      <c r="C9" s="17">
        <v>3.1642250000000001</v>
      </c>
      <c r="D9" s="17">
        <v>103.797</v>
      </c>
      <c r="E9" s="25">
        <v>263.87700000000001</v>
      </c>
      <c r="F9" s="17">
        <f t="shared" si="0"/>
        <v>1.7320322641058397</v>
      </c>
      <c r="G9" s="17">
        <f t="shared" si="1"/>
        <v>2.0947312291846174</v>
      </c>
      <c r="H9" s="17">
        <v>3.7</v>
      </c>
      <c r="I9" s="17">
        <v>2</v>
      </c>
    </row>
    <row r="10" spans="1:11">
      <c r="A10" s="8">
        <v>43709</v>
      </c>
      <c r="B10" s="14"/>
      <c r="C10" s="17">
        <v>2.983384</v>
      </c>
      <c r="D10" s="17">
        <v>103.873</v>
      </c>
      <c r="E10" s="25">
        <v>264.38799999999998</v>
      </c>
      <c r="F10" s="17">
        <f t="shared" si="0"/>
        <v>1.4855123857174135</v>
      </c>
      <c r="G10" s="17">
        <f t="shared" si="1"/>
        <v>2.3340656938851225</v>
      </c>
      <c r="H10" s="17">
        <v>3.6</v>
      </c>
      <c r="I10" s="17">
        <v>2</v>
      </c>
    </row>
    <row r="11" spans="1:11">
      <c r="A11" s="8">
        <v>43739</v>
      </c>
      <c r="B11" s="14"/>
      <c r="C11" s="17">
        <v>3.0831499999999998</v>
      </c>
      <c r="D11" s="17">
        <v>104.02800000000001</v>
      </c>
      <c r="E11" s="25">
        <v>264.97000000000003</v>
      </c>
      <c r="F11" s="17">
        <f t="shared" si="0"/>
        <v>1.4024062406434723</v>
      </c>
      <c r="G11" s="17">
        <f t="shared" si="1"/>
        <v>2.5368036983848015</v>
      </c>
      <c r="H11" s="17">
        <v>3.5</v>
      </c>
      <c r="I11" s="17">
        <v>2</v>
      </c>
    </row>
    <row r="12" spans="1:11">
      <c r="A12" s="8">
        <v>43770</v>
      </c>
      <c r="B12" s="14"/>
      <c r="C12" s="17">
        <v>2.8743720000000001</v>
      </c>
      <c r="D12" s="17">
        <v>104.092</v>
      </c>
      <c r="E12" s="25">
        <v>265.548</v>
      </c>
      <c r="F12" s="17">
        <f t="shared" si="0"/>
        <v>1.2320156895525542</v>
      </c>
      <c r="G12" s="17">
        <f t="shared" si="1"/>
        <v>2.5370428512107992</v>
      </c>
      <c r="H12" s="17">
        <v>3.7</v>
      </c>
      <c r="I12" s="17">
        <v>2</v>
      </c>
    </row>
    <row r="13" spans="1:11">
      <c r="A13" s="8">
        <v>43800</v>
      </c>
      <c r="B13" s="14"/>
      <c r="C13" s="17">
        <v>2.9034759999999999</v>
      </c>
      <c r="D13" s="17">
        <v>104.322</v>
      </c>
      <c r="E13" s="25">
        <v>266.02</v>
      </c>
      <c r="F13" s="17">
        <f t="shared" si="0"/>
        <v>1.4055012397703308</v>
      </c>
      <c r="G13" s="17">
        <f t="shared" si="1"/>
        <v>2.5231667182536626</v>
      </c>
      <c r="H13" s="17">
        <v>3.7</v>
      </c>
      <c r="I13" s="17">
        <v>2</v>
      </c>
    </row>
    <row r="14" spans="1:11">
      <c r="A14" s="8">
        <v>43831</v>
      </c>
      <c r="C14" s="17">
        <v>2.837968</v>
      </c>
      <c r="D14" s="17">
        <v>104.488</v>
      </c>
      <c r="E14" s="25">
        <v>266.71600000000001</v>
      </c>
      <c r="F14" s="17">
        <f t="shared" si="0"/>
        <v>1.5450853069315826</v>
      </c>
      <c r="G14" s="17">
        <f t="shared" si="1"/>
        <v>2.5460298650463073</v>
      </c>
      <c r="H14" s="17">
        <v>3.8</v>
      </c>
      <c r="I14" s="17">
        <v>2</v>
      </c>
    </row>
    <row r="15" spans="1:11">
      <c r="A15" s="8">
        <v>43862</v>
      </c>
      <c r="B15" s="14"/>
      <c r="C15" s="17">
        <v>2.7419120000000001</v>
      </c>
      <c r="D15" s="17">
        <v>104.684</v>
      </c>
      <c r="E15" s="25">
        <v>267.37</v>
      </c>
      <c r="F15" s="17">
        <f t="shared" si="0"/>
        <v>1.9244021500482518</v>
      </c>
      <c r="G15" s="17">
        <f t="shared" si="1"/>
        <v>2.6166615926914574</v>
      </c>
      <c r="H15" s="17">
        <v>3.7</v>
      </c>
      <c r="I15" s="17">
        <v>2</v>
      </c>
    </row>
    <row r="16" spans="1:11">
      <c r="A16" s="8">
        <v>43891</v>
      </c>
      <c r="B16" s="14"/>
      <c r="C16" s="17">
        <v>2.0342210000000001</v>
      </c>
      <c r="D16" s="17">
        <v>104.596</v>
      </c>
      <c r="E16" s="25">
        <v>267.05399999999997</v>
      </c>
      <c r="F16" s="17">
        <f t="shared" si="0"/>
        <v>1.6975950736456866</v>
      </c>
      <c r="G16" s="17">
        <f t="shared" si="1"/>
        <v>2.3110008562052258</v>
      </c>
      <c r="H16" s="17">
        <v>3.5</v>
      </c>
      <c r="I16" s="17">
        <v>2</v>
      </c>
    </row>
    <row r="17" spans="1:10">
      <c r="A17" s="8">
        <v>43922</v>
      </c>
      <c r="B17" s="14"/>
      <c r="C17" s="17">
        <v>0.3836907</v>
      </c>
      <c r="D17" s="17">
        <v>104.256</v>
      </c>
      <c r="E17" s="25">
        <v>265.74599999999998</v>
      </c>
      <c r="F17" s="17">
        <f t="shared" si="0"/>
        <v>0.81047740187028694</v>
      </c>
      <c r="G17" s="17">
        <f t="shared" si="1"/>
        <v>0.94502708309312311</v>
      </c>
      <c r="H17" s="17">
        <v>3.3</v>
      </c>
      <c r="I17" s="17">
        <v>2</v>
      </c>
    </row>
    <row r="18" spans="1:10">
      <c r="A18" s="8">
        <v>43952</v>
      </c>
      <c r="B18" s="14"/>
      <c r="C18" s="17">
        <v>-0.35941089999999998</v>
      </c>
      <c r="D18" s="17">
        <v>104.37</v>
      </c>
      <c r="E18" s="25">
        <v>265.41199999999998</v>
      </c>
      <c r="F18" s="17">
        <f t="shared" si="0"/>
        <v>-0.34705608400804522</v>
      </c>
      <c r="G18" s="17">
        <f t="shared" si="1"/>
        <v>-0.94687453912354158</v>
      </c>
      <c r="H18" s="17">
        <v>3.5</v>
      </c>
      <c r="I18" s="17">
        <v>2</v>
      </c>
      <c r="J18" s="93"/>
    </row>
    <row r="19" spans="1:10">
      <c r="A19" s="8">
        <v>43983</v>
      </c>
      <c r="B19" s="14">
        <v>2020</v>
      </c>
      <c r="C19" s="17">
        <v>0.46798669999999998</v>
      </c>
      <c r="D19" s="17">
        <v>104.53100000000001</v>
      </c>
      <c r="E19" s="25">
        <v>265.84899999999999</v>
      </c>
      <c r="F19" s="17">
        <f t="shared" si="0"/>
        <v>-0.7789194564136892</v>
      </c>
      <c r="G19" s="17">
        <f t="shared" si="1"/>
        <v>-2.0635594278155054</v>
      </c>
      <c r="H19" s="17">
        <v>3.8</v>
      </c>
      <c r="I19" s="17">
        <v>2</v>
      </c>
    </row>
    <row r="20" spans="1:10">
      <c r="A20" s="8">
        <v>44013</v>
      </c>
      <c r="B20" s="14"/>
      <c r="C20" s="17">
        <v>3.1846549999999998</v>
      </c>
      <c r="D20" s="17">
        <v>104.9</v>
      </c>
      <c r="E20" s="25">
        <v>267.38900000000001</v>
      </c>
      <c r="F20" s="17">
        <f t="shared" si="0"/>
        <v>0.33807919983684087</v>
      </c>
      <c r="G20" s="17">
        <f t="shared" si="1"/>
        <v>-0.75983853431142734</v>
      </c>
      <c r="H20" s="17">
        <v>3.9</v>
      </c>
      <c r="I20" s="17">
        <v>2</v>
      </c>
    </row>
    <row r="21" spans="1:10">
      <c r="A21" s="8">
        <v>44044</v>
      </c>
      <c r="B21" s="14"/>
      <c r="C21" s="17">
        <v>4.0455699999999997</v>
      </c>
      <c r="D21" s="17">
        <v>105.235</v>
      </c>
      <c r="E21" s="25">
        <v>268.42200000000003</v>
      </c>
      <c r="F21" s="17">
        <f t="shared" si="0"/>
        <v>1.8440594849659533</v>
      </c>
      <c r="G21" s="17">
        <f t="shared" si="1"/>
        <v>1.7278617710583148</v>
      </c>
      <c r="H21" s="17">
        <v>3.5</v>
      </c>
      <c r="I21" s="17">
        <v>2</v>
      </c>
    </row>
    <row r="22" spans="1:10">
      <c r="A22" s="8">
        <v>44075</v>
      </c>
      <c r="B22" s="14"/>
      <c r="C22" s="17">
        <v>3.1323120000000002</v>
      </c>
      <c r="D22" s="17">
        <v>105.395</v>
      </c>
      <c r="E22" s="25">
        <v>268.93299999999999</v>
      </c>
      <c r="F22" s="17">
        <f t="shared" si="0"/>
        <v>3.0310674837221541</v>
      </c>
      <c r="G22" s="17">
        <f t="shared" si="1"/>
        <v>3.8830273761711851</v>
      </c>
      <c r="H22" s="17">
        <v>3.5</v>
      </c>
      <c r="I22" s="17">
        <v>2</v>
      </c>
    </row>
    <row r="23" spans="1:10">
      <c r="A23" s="8">
        <v>44105</v>
      </c>
      <c r="B23" s="14"/>
      <c r="C23" s="17">
        <v>1.3518840000000001</v>
      </c>
      <c r="D23" s="17">
        <v>105.47</v>
      </c>
      <c r="E23" s="25">
        <v>269.30599999999998</v>
      </c>
      <c r="F23" s="17">
        <f t="shared" si="0"/>
        <v>2.9305196605491801</v>
      </c>
      <c r="G23" s="17">
        <f t="shared" si="1"/>
        <v>4.0122707068177306</v>
      </c>
      <c r="H23" s="17">
        <v>3.5</v>
      </c>
      <c r="I23" s="17">
        <v>2</v>
      </c>
    </row>
    <row r="24" spans="1:10">
      <c r="A24" s="8">
        <v>44136</v>
      </c>
      <c r="B24" s="14"/>
      <c r="C24" s="17">
        <v>1.2028239999999999</v>
      </c>
      <c r="D24" s="17">
        <v>105.578</v>
      </c>
      <c r="E24" s="25">
        <v>269.98099999999999</v>
      </c>
      <c r="F24" s="17">
        <f t="shared" si="0"/>
        <v>2.2589030908963537</v>
      </c>
      <c r="G24" s="17">
        <f t="shared" si="1"/>
        <v>3.2732080932065628</v>
      </c>
      <c r="H24" s="17">
        <v>3.7</v>
      </c>
      <c r="I24" s="17">
        <v>2</v>
      </c>
    </row>
    <row r="25" spans="1:10">
      <c r="A25" s="8">
        <v>44166</v>
      </c>
      <c r="B25" s="14"/>
      <c r="C25" s="17">
        <v>1.62974</v>
      </c>
      <c r="D25" s="17">
        <v>105.904</v>
      </c>
      <c r="E25" s="25">
        <v>270.34100000000001</v>
      </c>
      <c r="F25" s="17">
        <f t="shared" si="0"/>
        <v>1.8026812030552151</v>
      </c>
      <c r="G25" s="17">
        <f t="shared" si="1"/>
        <v>2.427604306462797</v>
      </c>
      <c r="H25" s="17">
        <v>3.4</v>
      </c>
      <c r="I25" s="17">
        <v>2</v>
      </c>
    </row>
    <row r="26" spans="1:10">
      <c r="A26" s="8">
        <v>44197</v>
      </c>
      <c r="C26" s="17">
        <v>1.595782</v>
      </c>
      <c r="D26" s="17">
        <v>106.244</v>
      </c>
      <c r="E26" s="25">
        <v>270.416</v>
      </c>
      <c r="F26" s="17">
        <f t="shared" si="0"/>
        <v>2.0575767162289935</v>
      </c>
      <c r="G26" s="17">
        <f t="shared" si="1"/>
        <v>2.0216670943557347</v>
      </c>
      <c r="H26" s="17">
        <v>3.4</v>
      </c>
      <c r="I26" s="17">
        <v>2</v>
      </c>
    </row>
    <row r="27" spans="1:10">
      <c r="A27" s="8">
        <v>44228</v>
      </c>
      <c r="B27" s="14"/>
      <c r="C27" s="17">
        <v>1.5908659999999999</v>
      </c>
      <c r="D27" s="17">
        <v>106.477</v>
      </c>
      <c r="E27" s="25">
        <v>270.77600000000001</v>
      </c>
      <c r="F27" s="17">
        <f t="shared" si="0"/>
        <v>2.7581586573253389</v>
      </c>
      <c r="G27" s="17">
        <f t="shared" si="1"/>
        <v>1.6396525698448841</v>
      </c>
      <c r="H27" s="17">
        <v>3.4</v>
      </c>
      <c r="I27" s="17">
        <v>2</v>
      </c>
    </row>
    <row r="28" spans="1:10">
      <c r="A28" s="8">
        <v>44256</v>
      </c>
      <c r="B28" s="14"/>
      <c r="C28" s="17">
        <v>1.8794839999999999</v>
      </c>
      <c r="D28" s="17">
        <v>106.898</v>
      </c>
      <c r="E28" s="25">
        <v>271.45299999999997</v>
      </c>
      <c r="F28" s="17">
        <f t="shared" si="0"/>
        <v>3.3658093339054744</v>
      </c>
      <c r="G28" s="17">
        <f t="shared" si="1"/>
        <v>1.4905610971952115</v>
      </c>
      <c r="H28" s="17">
        <v>3.4</v>
      </c>
      <c r="I28" s="17">
        <v>2</v>
      </c>
    </row>
    <row r="29" spans="1:10">
      <c r="A29" s="8">
        <v>44287</v>
      </c>
      <c r="B29" s="14"/>
      <c r="C29" s="17">
        <v>3.2542249999999999</v>
      </c>
      <c r="D29" s="17">
        <v>107.54900000000001</v>
      </c>
      <c r="E29" s="25">
        <v>273.62599999999998</v>
      </c>
      <c r="F29" s="17">
        <f t="shared" si="0"/>
        <v>4.0261105480823289</v>
      </c>
      <c r="G29" s="17">
        <f t="shared" si="1"/>
        <v>2.5246133769478547</v>
      </c>
      <c r="H29" s="17">
        <v>3.2</v>
      </c>
      <c r="I29" s="17">
        <v>2</v>
      </c>
    </row>
    <row r="30" spans="1:10">
      <c r="A30" s="8">
        <v>44317</v>
      </c>
      <c r="B30" s="14"/>
      <c r="C30" s="17">
        <v>3.8828740000000002</v>
      </c>
      <c r="D30" s="17">
        <v>108.10299999999999</v>
      </c>
      <c r="E30" s="25">
        <v>275.45699999999999</v>
      </c>
      <c r="F30" s="17">
        <f t="shared" si="0"/>
        <v>4.927422518634728</v>
      </c>
      <c r="G30" s="17">
        <f t="shared" si="1"/>
        <v>4.4375274942607916</v>
      </c>
      <c r="H30" s="17">
        <v>3</v>
      </c>
      <c r="I30" s="17">
        <v>2</v>
      </c>
    </row>
    <row r="31" spans="1:10">
      <c r="A31" s="8">
        <v>44348</v>
      </c>
      <c r="B31" s="14">
        <v>2021</v>
      </c>
      <c r="C31" s="17">
        <v>4.1392959999999999</v>
      </c>
      <c r="D31" s="17">
        <v>108.595</v>
      </c>
      <c r="E31" s="25">
        <v>277.608</v>
      </c>
      <c r="F31" s="17">
        <f t="shared" si="0"/>
        <v>5.7918959761464635</v>
      </c>
      <c r="G31" s="17">
        <f t="shared" si="1"/>
        <v>6.9137200130438714</v>
      </c>
      <c r="H31" s="17">
        <v>3.2</v>
      </c>
      <c r="I31" s="17">
        <v>2</v>
      </c>
    </row>
    <row r="32" spans="1:10">
      <c r="A32" s="8">
        <v>44378</v>
      </c>
      <c r="B32" s="14"/>
      <c r="C32" s="17">
        <v>3.876566</v>
      </c>
      <c r="D32" s="17">
        <v>109.062</v>
      </c>
      <c r="E32" s="25">
        <v>278.63900000000001</v>
      </c>
      <c r="F32" s="17">
        <f t="shared" si="0"/>
        <v>6.0275953185177968</v>
      </c>
      <c r="G32" s="17">
        <f t="shared" si="1"/>
        <v>7.7704984341580712</v>
      </c>
      <c r="H32" s="17">
        <v>3.7</v>
      </c>
      <c r="I32" s="17">
        <v>2</v>
      </c>
    </row>
    <row r="33" spans="1:9">
      <c r="A33" s="8">
        <v>44409</v>
      </c>
      <c r="B33" s="14"/>
      <c r="C33" s="17">
        <v>3.4954450000000001</v>
      </c>
      <c r="D33" s="17">
        <v>109.43600000000001</v>
      </c>
      <c r="E33" s="25">
        <v>279.02100000000002</v>
      </c>
      <c r="F33" s="17">
        <f t="shared" si="0"/>
        <v>5.6338552162455358</v>
      </c>
      <c r="G33" s="17">
        <f t="shared" si="1"/>
        <v>7.1816471184688453</v>
      </c>
      <c r="H33" s="17">
        <v>3.9</v>
      </c>
      <c r="I33" s="17">
        <v>2</v>
      </c>
    </row>
    <row r="34" spans="1:9">
      <c r="A34" s="8">
        <v>44440</v>
      </c>
      <c r="B34" s="14"/>
      <c r="C34" s="17">
        <v>3.5339589999999999</v>
      </c>
      <c r="D34" s="17">
        <v>109.657</v>
      </c>
      <c r="E34" s="25">
        <v>279.72699999999998</v>
      </c>
      <c r="F34" s="17">
        <f t="shared" si="0"/>
        <v>4.8210160772497375</v>
      </c>
      <c r="G34" s="17">
        <f t="shared" si="1"/>
        <v>5.1753315325798894</v>
      </c>
      <c r="H34" s="17">
        <v>4.2</v>
      </c>
      <c r="I34" s="17">
        <v>2</v>
      </c>
    </row>
    <row r="35" spans="1:9">
      <c r="A35" s="8">
        <v>44470</v>
      </c>
      <c r="B35" s="14"/>
      <c r="C35" s="17">
        <v>4.052816</v>
      </c>
      <c r="D35" s="17">
        <v>110.184</v>
      </c>
      <c r="E35" s="25">
        <v>281.649</v>
      </c>
      <c r="F35" s="17">
        <f t="shared" si="0"/>
        <v>4.3185166994106794</v>
      </c>
      <c r="G35" s="17">
        <f t="shared" si="1"/>
        <v>4.1808143281744492</v>
      </c>
      <c r="H35" s="17">
        <v>4.0999999999999996</v>
      </c>
      <c r="I35" s="17">
        <v>2</v>
      </c>
    </row>
    <row r="36" spans="1:9">
      <c r="A36" s="8">
        <v>44501</v>
      </c>
      <c r="B36" s="14"/>
      <c r="C36" s="17">
        <v>4.6066520000000004</v>
      </c>
      <c r="D36" s="17">
        <v>110.792</v>
      </c>
      <c r="E36" s="25">
        <v>283.411</v>
      </c>
      <c r="F36" s="17">
        <f t="shared" si="0"/>
        <v>4.3290440333483957</v>
      </c>
      <c r="G36" s="17">
        <f t="shared" si="1"/>
        <v>4.5585369007312693</v>
      </c>
      <c r="H36" s="17">
        <v>4.3</v>
      </c>
      <c r="I36" s="17">
        <v>2</v>
      </c>
    </row>
    <row r="37" spans="1:9">
      <c r="A37" s="8">
        <v>44531</v>
      </c>
      <c r="B37" s="14"/>
      <c r="C37" s="17">
        <v>5.1099319999999997</v>
      </c>
      <c r="D37" s="17">
        <v>111.458</v>
      </c>
      <c r="E37" s="25">
        <v>285.221</v>
      </c>
      <c r="F37" s="17">
        <f t="shared" si="0"/>
        <v>5.2158278862123097</v>
      </c>
      <c r="G37" s="17">
        <f t="shared" si="1"/>
        <v>6.1591593850870368</v>
      </c>
      <c r="H37" s="17">
        <v>4.5</v>
      </c>
      <c r="I37" s="17">
        <v>2</v>
      </c>
    </row>
    <row r="38" spans="1:9">
      <c r="A38" s="8">
        <v>44562</v>
      </c>
      <c r="C38" s="17">
        <v>5.4329609999999997</v>
      </c>
      <c r="D38" s="17">
        <v>111.988</v>
      </c>
      <c r="E38" s="25">
        <v>286.79899999999998</v>
      </c>
      <c r="F38" s="17">
        <f t="shared" si="0"/>
        <v>6.0265369278752701</v>
      </c>
      <c r="G38" s="17">
        <f t="shared" si="1"/>
        <v>7.1556657151322156</v>
      </c>
      <c r="H38" s="17">
        <v>5.0999999999999996</v>
      </c>
      <c r="I38" s="17">
        <v>2</v>
      </c>
    </row>
    <row r="39" spans="1:9">
      <c r="A39" s="8">
        <v>44593</v>
      </c>
      <c r="B39" s="14"/>
      <c r="C39" s="17">
        <v>5.960108</v>
      </c>
      <c r="D39" s="17">
        <v>112.492</v>
      </c>
      <c r="E39" s="25">
        <v>288.25599999999997</v>
      </c>
      <c r="F39" s="17">
        <f t="shared" si="0"/>
        <v>6.4179921544431409</v>
      </c>
      <c r="G39" s="17">
        <f t="shared" si="1"/>
        <v>7.3339196744267952</v>
      </c>
      <c r="H39" s="17">
        <v>5.8</v>
      </c>
      <c r="I39" s="17">
        <v>2</v>
      </c>
    </row>
    <row r="40" spans="1:9">
      <c r="A40" s="8">
        <v>44621</v>
      </c>
      <c r="B40" s="14"/>
      <c r="C40" s="17">
        <v>6.1498340000000002</v>
      </c>
      <c r="D40" s="17">
        <v>112.916</v>
      </c>
      <c r="E40" s="25">
        <v>289.04399999999998</v>
      </c>
      <c r="F40" s="17">
        <f t="shared" si="0"/>
        <v>5.9705084317488968</v>
      </c>
      <c r="G40" s="17">
        <f t="shared" si="1"/>
        <v>6.5004392665483124</v>
      </c>
      <c r="H40" s="17">
        <v>6</v>
      </c>
      <c r="I40" s="17">
        <v>2</v>
      </c>
    </row>
    <row r="41" spans="1:9">
      <c r="A41" s="8">
        <v>44652</v>
      </c>
      <c r="B41" s="14"/>
      <c r="C41" s="17">
        <v>6.2901179999999997</v>
      </c>
      <c r="D41" s="17">
        <v>113.301</v>
      </c>
      <c r="E41" s="25">
        <v>290.47399999999999</v>
      </c>
      <c r="F41" s="17">
        <f t="shared" si="0"/>
        <v>5.3506782592045283</v>
      </c>
      <c r="G41" s="17">
        <f t="shared" si="1"/>
        <v>5.7715935008200745</v>
      </c>
      <c r="H41" s="17">
        <v>6</v>
      </c>
      <c r="I41" s="17">
        <v>2</v>
      </c>
    </row>
    <row r="42" spans="1:9">
      <c r="A42" s="8">
        <v>44682</v>
      </c>
      <c r="B42" s="14"/>
      <c r="C42" s="17">
        <v>6.5574279999999998</v>
      </c>
      <c r="D42" s="17">
        <v>113.709</v>
      </c>
      <c r="E42" s="25">
        <v>292.03899999999999</v>
      </c>
      <c r="F42" s="17">
        <f t="shared" si="0"/>
        <v>4.7484952580535946</v>
      </c>
      <c r="G42" s="17">
        <f t="shared" si="1"/>
        <v>5.2452933709647027</v>
      </c>
      <c r="H42" s="17">
        <v>6.1</v>
      </c>
      <c r="I42" s="17">
        <v>2</v>
      </c>
    </row>
    <row r="43" spans="1:9">
      <c r="A43" s="8">
        <v>44713</v>
      </c>
      <c r="B43" s="14">
        <v>2022</v>
      </c>
      <c r="C43" s="17">
        <v>7.5169819999999996</v>
      </c>
      <c r="D43" s="17">
        <v>114.376</v>
      </c>
      <c r="E43" s="25">
        <v>294.00900000000001</v>
      </c>
      <c r="F43" s="17">
        <f t="shared" si="0"/>
        <v>4.7303465364141175</v>
      </c>
      <c r="G43" s="17">
        <f t="shared" si="1"/>
        <v>5.7507299510820076</v>
      </c>
      <c r="H43" s="17">
        <v>6.7</v>
      </c>
      <c r="I43" s="17">
        <v>2</v>
      </c>
    </row>
    <row r="44" spans="1:9">
      <c r="A44" s="8">
        <v>44743</v>
      </c>
      <c r="B44" s="14"/>
      <c r="C44" s="17">
        <v>7.1914870000000004</v>
      </c>
      <c r="D44" s="17">
        <v>114.63800000000001</v>
      </c>
      <c r="E44" s="25">
        <v>295.08</v>
      </c>
      <c r="F44" s="17">
        <f t="shared" si="0"/>
        <v>4.7403523378474688</v>
      </c>
      <c r="G44" s="17">
        <f t="shared" si="1"/>
        <v>6.1555197551435867</v>
      </c>
      <c r="H44" s="17">
        <v>6.7</v>
      </c>
      <c r="I44" s="17">
        <v>2</v>
      </c>
    </row>
    <row r="45" spans="1:9">
      <c r="A45" s="8">
        <v>44774</v>
      </c>
      <c r="B45" s="14"/>
      <c r="C45" s="17">
        <v>7.2842529999999996</v>
      </c>
      <c r="D45" s="17">
        <v>115.298</v>
      </c>
      <c r="E45" s="25">
        <v>296.58199999999999</v>
      </c>
      <c r="F45" s="17">
        <f t="shared" si="0"/>
        <v>5.1611233033072494</v>
      </c>
      <c r="G45" s="17">
        <f t="shared" si="1"/>
        <v>6.4776027270734176</v>
      </c>
      <c r="H45" s="17">
        <v>6.7</v>
      </c>
      <c r="I45" s="17">
        <v>2</v>
      </c>
    </row>
    <row r="46" spans="1:9">
      <c r="A46" s="8">
        <v>44805</v>
      </c>
      <c r="B46" s="14"/>
      <c r="C46" s="17">
        <v>7.1832919999999998</v>
      </c>
      <c r="D46" s="17">
        <v>115.80500000000001</v>
      </c>
      <c r="E46" s="25">
        <v>298.28100000000001</v>
      </c>
      <c r="F46" s="17">
        <f t="shared" si="0"/>
        <v>5.1027282899709121</v>
      </c>
      <c r="G46" s="17">
        <f t="shared" si="1"/>
        <v>6.1246608755969874</v>
      </c>
      <c r="H46" s="17">
        <v>6.3</v>
      </c>
      <c r="I46" s="17">
        <v>2</v>
      </c>
    </row>
    <row r="47" spans="1:9">
      <c r="A47" s="8">
        <v>44835</v>
      </c>
      <c r="B47" s="14"/>
      <c r="C47" s="17">
        <v>6.9716940000000003</v>
      </c>
      <c r="D47" s="17">
        <v>116.2</v>
      </c>
      <c r="E47" s="25">
        <v>299.38099999999997</v>
      </c>
      <c r="F47" s="17">
        <f t="shared" si="0"/>
        <v>5.3454247307592482</v>
      </c>
      <c r="G47" s="17">
        <f t="shared" si="1"/>
        <v>5.9541859979481728</v>
      </c>
      <c r="H47" s="17">
        <v>6.4</v>
      </c>
      <c r="I47" s="17">
        <v>2</v>
      </c>
    </row>
    <row r="48" spans="1:9">
      <c r="A48" s="8">
        <v>44866</v>
      </c>
      <c r="B48" s="14"/>
      <c r="C48" s="17">
        <v>6.466939</v>
      </c>
      <c r="D48" s="17">
        <v>116.554</v>
      </c>
      <c r="E48" s="25">
        <v>300.31599999999997</v>
      </c>
      <c r="F48" s="17">
        <f t="shared" si="0"/>
        <v>4.9338971630381252</v>
      </c>
      <c r="G48" s="17">
        <f t="shared" si="1"/>
        <v>5.558271638113979</v>
      </c>
      <c r="H48" s="17">
        <v>6.4</v>
      </c>
      <c r="I48" s="17">
        <v>2</v>
      </c>
    </row>
    <row r="49" spans="1:9">
      <c r="A49" s="8">
        <v>44896</v>
      </c>
      <c r="B49" s="14"/>
      <c r="C49" s="17">
        <v>5.7753829999999997</v>
      </c>
      <c r="D49" s="17">
        <v>116.977</v>
      </c>
      <c r="E49" s="25">
        <v>301.43299999999999</v>
      </c>
      <c r="F49" s="17">
        <f t="shared" si="0"/>
        <v>4.6161722214026781</v>
      </c>
      <c r="G49" s="17">
        <f t="shared" si="1"/>
        <v>5.0281871985058615</v>
      </c>
      <c r="H49" s="17">
        <v>6.1</v>
      </c>
      <c r="I49" s="17">
        <v>2</v>
      </c>
    </row>
    <row r="50" spans="1:9">
      <c r="A50" s="8">
        <v>44927</v>
      </c>
      <c r="C50" s="17">
        <v>5.9679029999999997</v>
      </c>
      <c r="D50" s="17">
        <v>117.526</v>
      </c>
      <c r="E50" s="25">
        <v>302.685</v>
      </c>
      <c r="F50" s="17">
        <f t="shared" si="0"/>
        <v>4.3236021571941592</v>
      </c>
      <c r="G50" s="17">
        <f t="shared" si="1"/>
        <v>4.5580400874928841</v>
      </c>
      <c r="H50" s="17">
        <v>6.1</v>
      </c>
      <c r="I50" s="17">
        <v>2</v>
      </c>
    </row>
    <row r="51" spans="1:9">
      <c r="A51" s="8">
        <v>44958</v>
      </c>
      <c r="B51" s="14"/>
      <c r="C51" s="17">
        <v>6.2625739999999999</v>
      </c>
      <c r="D51" s="17">
        <v>117.96299999999999</v>
      </c>
      <c r="E51" s="25">
        <v>304.09699999999998</v>
      </c>
      <c r="F51" s="17">
        <f t="shared" si="0"/>
        <v>4.4836024891051807</v>
      </c>
      <c r="G51" s="17">
        <f t="shared" si="1"/>
        <v>4.5600226286165935</v>
      </c>
      <c r="H51" s="17">
        <v>6.1</v>
      </c>
      <c r="I51" s="17">
        <v>2</v>
      </c>
    </row>
    <row r="52" spans="1:9">
      <c r="A52" s="8">
        <v>44986</v>
      </c>
      <c r="B52" s="14"/>
      <c r="C52" s="17">
        <v>5.6940049999999998</v>
      </c>
      <c r="D52" s="17">
        <v>118.304</v>
      </c>
      <c r="E52" s="25">
        <v>305.12299999999999</v>
      </c>
      <c r="F52" s="17">
        <f t="shared" si="0"/>
        <v>4.6458563867658427</v>
      </c>
      <c r="G52" s="17">
        <f t="shared" si="1"/>
        <v>4.7828837126718895</v>
      </c>
      <c r="H52" s="17">
        <v>6.4</v>
      </c>
      <c r="I52" s="17">
        <v>2</v>
      </c>
    </row>
    <row r="53" spans="1:9">
      <c r="A53" s="8">
        <v>45017</v>
      </c>
      <c r="B53" s="14"/>
      <c r="C53" s="17">
        <v>5.512975</v>
      </c>
      <c r="D53" s="17">
        <v>118.715</v>
      </c>
      <c r="E53" s="25">
        <v>306.49</v>
      </c>
      <c r="F53" s="17">
        <f t="shared" si="0"/>
        <v>4.4722082168991619</v>
      </c>
      <c r="G53" s="17">
        <f t="shared" si="1"/>
        <v>4.9869863362058595</v>
      </c>
      <c r="H53" s="17">
        <v>6.1</v>
      </c>
      <c r="I53" s="17">
        <v>2</v>
      </c>
    </row>
    <row r="54" spans="1:9">
      <c r="A54" s="8">
        <v>45047</v>
      </c>
      <c r="B54" s="14"/>
      <c r="C54" s="17">
        <v>4.5010940000000002</v>
      </c>
      <c r="D54" s="17">
        <v>119.063</v>
      </c>
      <c r="E54" s="25">
        <v>307.62299999999999</v>
      </c>
      <c r="F54" s="17">
        <f t="shared" si="0"/>
        <v>4.1036582251904292</v>
      </c>
      <c r="G54" s="17">
        <f t="shared" si="1"/>
        <v>4.8539167487875829</v>
      </c>
      <c r="H54" s="17">
        <v>6</v>
      </c>
      <c r="I54" s="17">
        <v>2</v>
      </c>
    </row>
    <row r="55" spans="1:9">
      <c r="A55" s="8">
        <v>45078</v>
      </c>
      <c r="B55" s="14">
        <v>2023</v>
      </c>
      <c r="C55" s="17">
        <v>4.2472770000000004</v>
      </c>
      <c r="D55" s="17">
        <v>119.37</v>
      </c>
      <c r="E55" s="25">
        <v>308.291</v>
      </c>
      <c r="F55" s="17">
        <f t="shared" si="0"/>
        <v>3.7931784970307945</v>
      </c>
      <c r="G55" s="17">
        <f t="shared" si="1"/>
        <v>4.6053042805995119</v>
      </c>
      <c r="H55" s="17">
        <v>5.6</v>
      </c>
      <c r="I55" s="17">
        <v>2</v>
      </c>
    </row>
    <row r="56" spans="1:9">
      <c r="A56" s="8">
        <v>45108</v>
      </c>
      <c r="B56" s="14"/>
      <c r="C56" s="17">
        <v>3.618058</v>
      </c>
      <c r="D56" s="17">
        <v>119.536</v>
      </c>
      <c r="E56" s="25">
        <v>308.959</v>
      </c>
      <c r="F56" s="17">
        <f t="shared" si="0"/>
        <v>3.3658044633249347</v>
      </c>
      <c r="G56" s="17">
        <f t="shared" si="1"/>
        <v>4.0025772351507953</v>
      </c>
      <c r="H56" s="17">
        <v>5.7</v>
      </c>
      <c r="I56" s="17">
        <v>2</v>
      </c>
    </row>
    <row r="57" spans="1:9">
      <c r="A57" s="8">
        <v>45139</v>
      </c>
      <c r="B57" s="14"/>
      <c r="C57" s="17">
        <v>3.8030379999999999</v>
      </c>
      <c r="D57" s="17">
        <v>119.658</v>
      </c>
      <c r="E57" s="25">
        <v>309.64600000000002</v>
      </c>
      <c r="F57" s="17">
        <f t="shared" si="0"/>
        <v>2.7881218371049954</v>
      </c>
      <c r="G57" s="17">
        <f t="shared" si="1"/>
        <v>3.333202790142991</v>
      </c>
      <c r="H57" s="17">
        <v>5.3</v>
      </c>
      <c r="I57" s="17">
        <v>2</v>
      </c>
    </row>
    <row r="58" spans="1:9">
      <c r="A58" s="8">
        <v>45170</v>
      </c>
      <c r="B58" s="14"/>
      <c r="C58" s="17">
        <v>4.3812049999999996</v>
      </c>
      <c r="D58" s="17">
        <v>120.04</v>
      </c>
      <c r="E58" s="25">
        <v>310.61599999999999</v>
      </c>
      <c r="F58" s="17">
        <f t="shared" si="0"/>
        <v>2.3362863574764106</v>
      </c>
      <c r="G58" s="17">
        <f t="shared" si="1"/>
        <v>2.9561883946730063</v>
      </c>
      <c r="H58" s="17">
        <v>5.2</v>
      </c>
      <c r="I58" s="17">
        <v>2</v>
      </c>
    </row>
    <row r="59" spans="1:9">
      <c r="A59" s="8">
        <v>45200</v>
      </c>
      <c r="B59" s="14"/>
      <c r="C59" s="17">
        <v>4.5231019999999997</v>
      </c>
      <c r="D59" s="17">
        <v>120.2</v>
      </c>
      <c r="E59" s="25">
        <v>311.43299999999999</v>
      </c>
      <c r="F59" s="17">
        <f t="shared" si="0"/>
        <v>2.1554939114840295</v>
      </c>
      <c r="G59" s="17">
        <f t="shared" si="1"/>
        <v>2.9504591441202592</v>
      </c>
      <c r="H59" s="17">
        <v>5.2</v>
      </c>
      <c r="I59" s="17">
        <v>2</v>
      </c>
    </row>
    <row r="60" spans="1:9">
      <c r="A60" s="8">
        <v>45231</v>
      </c>
      <c r="B60" s="14"/>
      <c r="C60" s="17">
        <v>4.2775179999999997</v>
      </c>
      <c r="D60" s="17">
        <v>120.309</v>
      </c>
      <c r="E60" s="25">
        <v>312.37299999999999</v>
      </c>
      <c r="F60" s="17">
        <f t="shared" si="0"/>
        <v>2.2143885052598193</v>
      </c>
      <c r="G60" s="17">
        <f t="shared" si="1"/>
        <v>3.2478293141840595</v>
      </c>
      <c r="H60" s="17">
        <v>5.2</v>
      </c>
      <c r="I60" s="17">
        <v>2</v>
      </c>
    </row>
    <row r="61" spans="1:9">
      <c r="A61" s="8">
        <v>45261</v>
      </c>
      <c r="B61" s="14"/>
      <c r="C61" s="17">
        <v>3.9912160000000001</v>
      </c>
      <c r="D61" s="17">
        <v>120.52800000000001</v>
      </c>
      <c r="E61" s="25">
        <v>313.23</v>
      </c>
      <c r="F61" s="17">
        <f t="shared" si="0"/>
        <v>2.0076050707895092</v>
      </c>
      <c r="G61" s="17">
        <f t="shared" si="1"/>
        <v>3.3641082153761204</v>
      </c>
      <c r="H61" s="17">
        <v>5.2</v>
      </c>
      <c r="I61" s="17">
        <v>2</v>
      </c>
    </row>
    <row r="62" spans="1:9">
      <c r="A62" s="8">
        <v>45292</v>
      </c>
      <c r="B62" s="14"/>
      <c r="C62" s="17">
        <v>4.758559</v>
      </c>
      <c r="D62" s="94">
        <v>121.128</v>
      </c>
      <c r="E62" s="25">
        <v>314.38900000000001</v>
      </c>
      <c r="F62" s="17">
        <f t="shared" si="0"/>
        <v>2.2973175733123412</v>
      </c>
      <c r="G62" s="17">
        <f t="shared" si="1"/>
        <v>3.5621099179452926</v>
      </c>
      <c r="H62" s="17">
        <v>5</v>
      </c>
      <c r="I62" s="17">
        <v>2</v>
      </c>
    </row>
    <row r="63" spans="1:9">
      <c r="A63" s="8">
        <v>45323</v>
      </c>
      <c r="B63" s="14"/>
      <c r="C63" s="17">
        <v>4.8502299999999998</v>
      </c>
      <c r="D63" s="94">
        <v>121.41800000000001</v>
      </c>
      <c r="E63" s="25">
        <v>315.55500000000001</v>
      </c>
      <c r="F63" s="17">
        <f t="shared" si="0"/>
        <v>2.8012835980686077</v>
      </c>
      <c r="G63" s="17">
        <f t="shared" si="1"/>
        <v>3.7464871332223879</v>
      </c>
      <c r="H63" s="17">
        <v>5</v>
      </c>
      <c r="I63" s="17">
        <v>2</v>
      </c>
    </row>
    <row r="64" spans="1:9">
      <c r="A64" s="8">
        <v>45352</v>
      </c>
      <c r="B64" s="14"/>
      <c r="C64" s="17">
        <v>5.1088969999999998</v>
      </c>
      <c r="D64" s="94">
        <v>121.82899999999999</v>
      </c>
      <c r="E64" s="25">
        <v>316.762</v>
      </c>
      <c r="F64" s="17">
        <f t="shared" si="0"/>
        <v>3.6982359148784667</v>
      </c>
      <c r="G64" s="17">
        <f t="shared" si="1"/>
        <v>4.1279097067774728</v>
      </c>
      <c r="H64" s="17">
        <v>4.7</v>
      </c>
      <c r="I64" s="17">
        <v>2</v>
      </c>
    </row>
    <row r="65" spans="1:9">
      <c r="A65" s="8">
        <v>45383</v>
      </c>
      <c r="B65" s="14"/>
      <c r="C65" s="17">
        <v>4.4800190000000004</v>
      </c>
      <c r="D65" s="94">
        <v>122.14</v>
      </c>
      <c r="E65" s="25">
        <v>317.596</v>
      </c>
      <c r="F65" s="17">
        <f t="shared" si="0"/>
        <v>3.781581092094541</v>
      </c>
      <c r="G65" s="17">
        <f t="shared" si="1"/>
        <v>4.2217380573451919</v>
      </c>
      <c r="H65" s="17">
        <v>5.3</v>
      </c>
      <c r="I65" s="17">
        <v>2</v>
      </c>
    </row>
    <row r="66" spans="1:9">
      <c r="A66" s="8">
        <v>45413</v>
      </c>
      <c r="C66" s="17">
        <v>3.989608</v>
      </c>
      <c r="D66" s="17">
        <v>122.239</v>
      </c>
      <c r="E66" s="25">
        <v>318.053</v>
      </c>
      <c r="F66" s="17">
        <f>4*(AVERAGE(D64:D66)/AVERAGE(D61:D63)*100-100)</f>
        <v>3.4527396618869943</v>
      </c>
      <c r="G66" s="17">
        <f t="shared" si="1"/>
        <v>3.9174107852845736</v>
      </c>
      <c r="H66" s="17">
        <v>5.3</v>
      </c>
      <c r="I66" s="17">
        <v>2</v>
      </c>
    </row>
    <row r="67" spans="1:9">
      <c r="A67" s="8">
        <v>45444</v>
      </c>
      <c r="B67" s="14">
        <v>2024</v>
      </c>
      <c r="C67" s="17">
        <v>3.330835</v>
      </c>
      <c r="D67" s="17">
        <v>122.51</v>
      </c>
      <c r="E67" s="25">
        <v>318.34300000000002</v>
      </c>
      <c r="F67" s="17">
        <f t="shared" si="0"/>
        <v>2.7597941680961071</v>
      </c>
      <c r="G67" s="17">
        <f t="shared" si="1"/>
        <v>3.0784636412993791</v>
      </c>
      <c r="H67" s="17">
        <v>5.3</v>
      </c>
      <c r="I67" s="17">
        <v>2</v>
      </c>
    </row>
    <row r="68" spans="1:9">
      <c r="A68" s="8">
        <v>45474</v>
      </c>
      <c r="C68" s="17">
        <v>2.8547859999999998</v>
      </c>
      <c r="D68" s="17">
        <v>122.72199999999999</v>
      </c>
      <c r="E68" s="25">
        <v>318.93299999999999</v>
      </c>
      <c r="F68" s="17">
        <f t="shared" si="0"/>
        <v>2.2814166897016435</v>
      </c>
      <c r="G68" s="17">
        <f t="shared" si="1"/>
        <v>2.280629910318055</v>
      </c>
      <c r="H68" s="6">
        <v>4.7</v>
      </c>
      <c r="I68" s="17">
        <v>2</v>
      </c>
    </row>
    <row r="69" spans="1:9">
      <c r="A69" s="8">
        <v>45505</v>
      </c>
      <c r="C69" s="17">
        <v>3.1591450000000001</v>
      </c>
      <c r="D69" s="17">
        <v>122.926</v>
      </c>
      <c r="E69" s="25">
        <v>319.839</v>
      </c>
      <c r="F69" s="17">
        <f t="shared" si="0"/>
        <v>2.1299370849353636</v>
      </c>
      <c r="G69" s="17">
        <f t="shared" si="1"/>
        <v>1.97561766926259</v>
      </c>
      <c r="H69" s="17">
        <v>4.5999999999999996</v>
      </c>
      <c r="I69" s="17">
        <v>2</v>
      </c>
    </row>
    <row r="70" spans="1:9">
      <c r="A70" s="8">
        <v>45536</v>
      </c>
      <c r="C70" s="17">
        <v>3.4419569999999999</v>
      </c>
      <c r="D70" s="17">
        <v>123.23399999999999</v>
      </c>
      <c r="E70" s="25">
        <v>320.83499999999998</v>
      </c>
      <c r="F70" s="17">
        <f t="shared" ref="F70:F74" si="2">4*(AVERAGE(D68:D70)/AVERAGE(D65:D67)*100-100)</f>
        <v>2.1728642723003304</v>
      </c>
      <c r="G70" s="17">
        <f t="shared" si="1"/>
        <v>2.3543174366242283</v>
      </c>
      <c r="H70" s="17">
        <v>4.7</v>
      </c>
      <c r="I70" s="17">
        <v>2</v>
      </c>
    </row>
    <row r="71" spans="1:9">
      <c r="A71" s="8">
        <v>45566</v>
      </c>
      <c r="C71" s="17">
        <v>3.6123699999999999</v>
      </c>
      <c r="D71" s="17">
        <v>123.601</v>
      </c>
      <c r="E71" s="25">
        <v>321.68799999999999</v>
      </c>
      <c r="F71" s="17">
        <f t="shared" si="2"/>
        <v>2.4927137107417821</v>
      </c>
      <c r="G71" s="17">
        <f t="shared" ref="G71:G74" si="3">4*(AVERAGE(E69:E71)/AVERAGE(E66:E68)*100-100)</f>
        <v>2.9447446900492196</v>
      </c>
      <c r="H71" s="17">
        <v>4.5999999999999996</v>
      </c>
      <c r="I71" s="17">
        <v>2</v>
      </c>
    </row>
    <row r="72" spans="1:9">
      <c r="A72" s="8">
        <v>45597</v>
      </c>
      <c r="C72" s="17">
        <v>3.3507020000000001</v>
      </c>
      <c r="D72" s="17">
        <v>123.724</v>
      </c>
      <c r="E72" s="25">
        <v>322.61900000000003</v>
      </c>
      <c r="F72" s="17">
        <f t="shared" si="2"/>
        <v>2.6086625850856535</v>
      </c>
      <c r="G72" s="17">
        <f t="shared" si="3"/>
        <v>3.3546647999456241</v>
      </c>
      <c r="H72" s="17">
        <v>4.3</v>
      </c>
      <c r="I72" s="17">
        <v>2</v>
      </c>
    </row>
    <row r="73" spans="1:9">
      <c r="A73" s="8">
        <v>45627</v>
      </c>
      <c r="C73" s="17">
        <v>2.9706929999999998</v>
      </c>
      <c r="D73" s="17">
        <v>123.98099999999999</v>
      </c>
      <c r="E73" s="25">
        <v>323.29599999999999</v>
      </c>
      <c r="F73" s="17">
        <f t="shared" si="2"/>
        <v>2.628482821064722</v>
      </c>
      <c r="G73" s="17">
        <f t="shared" si="3"/>
        <v>3.3330311262840837</v>
      </c>
      <c r="H73" s="17">
        <v>4.2</v>
      </c>
      <c r="I73" s="17">
        <v>2</v>
      </c>
    </row>
    <row r="74" spans="1:9">
      <c r="A74" s="8">
        <v>45658</v>
      </c>
      <c r="C74" s="17">
        <v>3.3839502334594727</v>
      </c>
      <c r="D74" s="17">
        <v>124.334</v>
      </c>
      <c r="E74" s="25">
        <v>324.73899999999998</v>
      </c>
      <c r="F74" s="17">
        <f t="shared" si="2"/>
        <v>2.4642945037469417</v>
      </c>
      <c r="G74" s="17">
        <f t="shared" si="3"/>
        <v>3.4465201244437935</v>
      </c>
      <c r="H74" s="17">
        <v>4.0999999999999996</v>
      </c>
      <c r="I74" s="17">
        <v>2</v>
      </c>
    </row>
    <row r="75" spans="1:9">
      <c r="A75" s="8">
        <v>45689</v>
      </c>
      <c r="C75" s="6">
        <v>3.5</v>
      </c>
      <c r="D75" s="17">
        <v>124.57486800000001</v>
      </c>
      <c r="E75" s="25">
        <v>325.47500000000002</v>
      </c>
      <c r="F75" s="17">
        <f>4*(AVERAGE(D73:D75)/AVERAGE(D70:D72)*100-100)</f>
        <v>2.5160560126727773</v>
      </c>
      <c r="G75" s="17">
        <f>4*(AVERAGE(E73:E75)/AVERAGE(E70:E72)*100-100)</f>
        <v>3.468090705823613</v>
      </c>
      <c r="H75" s="6">
        <v>4.3</v>
      </c>
      <c r="I75" s="17">
        <v>2</v>
      </c>
    </row>
    <row r="84" spans="4:4">
      <c r="D84" s="108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9"/>
  <sheetViews>
    <sheetView zoomScale="85" zoomScaleNormal="25" workbookViewId="0">
      <selection activeCell="E2" sqref="E2:E9"/>
    </sheetView>
  </sheetViews>
  <sheetFormatPr defaultColWidth="8.5703125" defaultRowHeight="15"/>
  <cols>
    <col min="1" max="1" width="13.5703125" style="4" bestFit="1" customWidth="1"/>
    <col min="2" max="2" width="13.5703125" style="4" customWidth="1"/>
    <col min="3" max="16384" width="8.5703125" style="4"/>
  </cols>
  <sheetData>
    <row r="1" spans="1:7" ht="15" customHeight="1">
      <c r="A1" t="s">
        <v>33</v>
      </c>
      <c r="B1" s="122" t="s">
        <v>1075</v>
      </c>
      <c r="C1" s="122" t="s">
        <v>1077</v>
      </c>
      <c r="D1" s="123" t="s">
        <v>1078</v>
      </c>
      <c r="E1" s="119" t="s">
        <v>1076</v>
      </c>
      <c r="F1"/>
      <c r="G1" s="2" t="s">
        <v>34</v>
      </c>
    </row>
    <row r="2" spans="1:7">
      <c r="A2" s="120">
        <v>45717</v>
      </c>
      <c r="B2" s="124">
        <v>429.68</v>
      </c>
      <c r="C2" s="124">
        <v>431.51</v>
      </c>
      <c r="D2" s="125">
        <v>415.42</v>
      </c>
      <c r="E2" s="126">
        <v>429.77</v>
      </c>
      <c r="F2"/>
      <c r="G2" s="99" t="s">
        <v>35</v>
      </c>
    </row>
    <row r="3" spans="1:7">
      <c r="A3" s="120">
        <v>45809</v>
      </c>
      <c r="B3" s="124">
        <v>403.43</v>
      </c>
      <c r="C3" s="124">
        <v>424.9</v>
      </c>
      <c r="D3" s="125">
        <v>395.94</v>
      </c>
      <c r="E3" s="127"/>
      <c r="F3"/>
    </row>
    <row r="4" spans="1:7">
      <c r="A4" s="120">
        <v>45901</v>
      </c>
      <c r="B4" s="124">
        <v>378</v>
      </c>
      <c r="C4" s="124">
        <v>417.49</v>
      </c>
      <c r="D4" s="125">
        <v>384.47</v>
      </c>
      <c r="E4" s="127"/>
      <c r="F4"/>
    </row>
    <row r="5" spans="1:7">
      <c r="A5" s="120">
        <v>45992</v>
      </c>
      <c r="B5" s="124">
        <v>363</v>
      </c>
      <c r="C5" s="124">
        <v>411.99</v>
      </c>
      <c r="D5" s="125">
        <v>376.42</v>
      </c>
      <c r="E5" s="127">
        <v>387.5</v>
      </c>
      <c r="F5"/>
    </row>
    <row r="6" spans="1:7">
      <c r="A6" s="120">
        <v>46082</v>
      </c>
      <c r="B6" s="124">
        <v>354</v>
      </c>
      <c r="C6" s="124">
        <v>408.95</v>
      </c>
      <c r="D6" s="125">
        <v>370.48</v>
      </c>
      <c r="E6" s="127"/>
      <c r="F6"/>
    </row>
    <row r="7" spans="1:7">
      <c r="A7" s="120">
        <v>46174</v>
      </c>
      <c r="B7" s="124">
        <v>350</v>
      </c>
      <c r="C7" s="124">
        <v>408.01</v>
      </c>
      <c r="D7" s="125">
        <v>366.52</v>
      </c>
      <c r="E7" s="127"/>
      <c r="F7"/>
    </row>
    <row r="8" spans="1:7">
      <c r="A8" s="120">
        <v>46266</v>
      </c>
      <c r="B8" s="124">
        <v>350</v>
      </c>
      <c r="C8" s="124">
        <v>407.87</v>
      </c>
      <c r="D8" s="125">
        <v>364.31</v>
      </c>
      <c r="E8" s="127"/>
      <c r="F8"/>
    </row>
    <row r="9" spans="1:7">
      <c r="A9" s="120">
        <v>46357</v>
      </c>
      <c r="B9" s="124">
        <v>352</v>
      </c>
      <c r="C9" s="124">
        <v>408.84</v>
      </c>
      <c r="D9" s="125">
        <v>363.99</v>
      </c>
      <c r="E9" s="127">
        <v>334.2</v>
      </c>
      <c r="F9"/>
    </row>
    <row r="10" spans="1:7">
      <c r="A10" s="120">
        <v>46447</v>
      </c>
      <c r="B10" s="124">
        <v>354</v>
      </c>
      <c r="C10" s="124">
        <v>410.83</v>
      </c>
      <c r="D10" s="125">
        <v>362.48</v>
      </c>
      <c r="E10" s="127"/>
      <c r="F10"/>
    </row>
    <row r="11" spans="1:7">
      <c r="A11" s="120">
        <v>46539</v>
      </c>
      <c r="B11" s="124">
        <v>357</v>
      </c>
      <c r="C11" s="124">
        <v>412.98</v>
      </c>
      <c r="D11" s="125">
        <v>361.54</v>
      </c>
      <c r="E11" s="127"/>
      <c r="F11"/>
    </row>
    <row r="12" spans="1:7">
      <c r="A12" s="120">
        <v>46631</v>
      </c>
      <c r="B12" s="124">
        <v>360</v>
      </c>
      <c r="C12" s="124">
        <v>414.28</v>
      </c>
      <c r="D12" s="125">
        <v>361.5</v>
      </c>
      <c r="E12" s="127"/>
      <c r="F12"/>
    </row>
    <row r="13" spans="1:7">
      <c r="A13" s="110"/>
      <c r="B13"/>
      <c r="C13"/>
      <c r="D13"/>
      <c r="E13"/>
      <c r="F13"/>
    </row>
    <row r="18" spans="1:5">
      <c r="A18" s="117"/>
      <c r="B18" s="122"/>
      <c r="C18" s="122"/>
      <c r="D18" s="123"/>
      <c r="E18" s="119"/>
    </row>
    <row r="19" spans="1:5">
      <c r="A19" s="120"/>
      <c r="B19" s="121"/>
      <c r="C19" s="121"/>
      <c r="D19" s="118"/>
      <c r="E19" s="121"/>
    </row>
    <row r="20" spans="1:5">
      <c r="A20" s="120"/>
      <c r="B20" s="121"/>
      <c r="C20" s="121"/>
      <c r="D20" s="118"/>
      <c r="E20" s="117"/>
    </row>
    <row r="21" spans="1:5">
      <c r="A21" s="120"/>
      <c r="B21" s="121"/>
      <c r="C21" s="121"/>
      <c r="D21" s="118"/>
      <c r="E21" s="117"/>
    </row>
    <row r="22" spans="1:5">
      <c r="A22" s="120"/>
      <c r="B22" s="121"/>
      <c r="C22" s="121"/>
      <c r="D22" s="118"/>
      <c r="E22" s="117"/>
    </row>
    <row r="23" spans="1:5">
      <c r="A23" s="120"/>
      <c r="B23" s="121"/>
      <c r="C23" s="121"/>
      <c r="D23" s="118"/>
      <c r="E23" s="117"/>
    </row>
    <row r="24" spans="1:5">
      <c r="A24" s="120"/>
      <c r="B24" s="121"/>
      <c r="C24" s="121"/>
      <c r="D24" s="118"/>
      <c r="E24" s="117"/>
    </row>
    <row r="25" spans="1:5">
      <c r="A25" s="120"/>
      <c r="B25" s="121"/>
      <c r="C25" s="121"/>
      <c r="D25" s="118"/>
      <c r="E25" s="117"/>
    </row>
    <row r="26" spans="1:5">
      <c r="A26" s="120"/>
      <c r="B26" s="121"/>
      <c r="C26" s="121"/>
      <c r="D26" s="118"/>
      <c r="E26" s="117"/>
    </row>
    <row r="27" spans="1:5">
      <c r="A27" s="120"/>
      <c r="B27" s="121"/>
      <c r="C27" s="121"/>
      <c r="D27" s="118"/>
      <c r="E27" s="117"/>
    </row>
    <row r="28" spans="1:5">
      <c r="A28" s="120"/>
      <c r="B28" s="121"/>
      <c r="C28" s="121"/>
      <c r="D28" s="118"/>
      <c r="E28" s="117"/>
    </row>
    <row r="29" spans="1:5">
      <c r="A29" s="120"/>
      <c r="B29" s="121"/>
      <c r="C29" s="121"/>
      <c r="D29" s="118"/>
      <c r="E29" s="117"/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"/>
  <sheetViews>
    <sheetView topLeftCell="E1" zoomScale="92" zoomScaleNormal="92" workbookViewId="0">
      <selection activeCell="L21" sqref="L21"/>
    </sheetView>
  </sheetViews>
  <sheetFormatPr defaultRowHeight="15"/>
  <sheetData>
    <row r="1" spans="1:7">
      <c r="A1" t="s">
        <v>33</v>
      </c>
      <c r="B1" t="s">
        <v>1079</v>
      </c>
      <c r="C1" t="s">
        <v>1080</v>
      </c>
      <c r="G1" s="2" t="s">
        <v>1082</v>
      </c>
    </row>
    <row r="2" spans="1:7">
      <c r="A2">
        <v>2024</v>
      </c>
      <c r="B2">
        <v>0</v>
      </c>
      <c r="C2">
        <v>0</v>
      </c>
      <c r="G2" s="99" t="s">
        <v>1081</v>
      </c>
    </row>
    <row r="3" spans="1:7">
      <c r="A3">
        <v>2025</v>
      </c>
      <c r="B3">
        <v>0</v>
      </c>
      <c r="C3">
        <v>-0.1</v>
      </c>
    </row>
    <row r="4" spans="1:7">
      <c r="A4">
        <v>2026</v>
      </c>
      <c r="B4">
        <v>-0.1</v>
      </c>
      <c r="C4">
        <v>-0.4</v>
      </c>
    </row>
    <row r="5" spans="1:7">
      <c r="A5">
        <v>2027</v>
      </c>
      <c r="B5">
        <v>-0.1</v>
      </c>
      <c r="C5">
        <v>-0.4</v>
      </c>
    </row>
    <row r="6" spans="1:7">
      <c r="A6">
        <v>2028</v>
      </c>
      <c r="B6">
        <v>-0.1</v>
      </c>
      <c r="C6">
        <v>-0.4</v>
      </c>
    </row>
    <row r="7" spans="1:7">
      <c r="A7">
        <v>2029</v>
      </c>
      <c r="B7">
        <v>-0.1</v>
      </c>
      <c r="C7">
        <v>-0.3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"/>
  <sheetViews>
    <sheetView topLeftCell="G1" workbookViewId="0">
      <selection sqref="A1:C7"/>
    </sheetView>
  </sheetViews>
  <sheetFormatPr defaultRowHeight="15"/>
  <sheetData>
    <row r="1" spans="1:7">
      <c r="B1" t="s">
        <v>1079</v>
      </c>
      <c r="C1" t="s">
        <v>1080</v>
      </c>
      <c r="G1" s="2" t="s">
        <v>1083</v>
      </c>
    </row>
    <row r="2" spans="1:7">
      <c r="A2">
        <v>2024</v>
      </c>
      <c r="B2">
        <v>0</v>
      </c>
      <c r="C2">
        <v>0</v>
      </c>
      <c r="G2" s="99" t="s">
        <v>1081</v>
      </c>
    </row>
    <row r="3" spans="1:7">
      <c r="A3">
        <v>2025</v>
      </c>
      <c r="B3">
        <v>1</v>
      </c>
      <c r="C3">
        <v>1.5</v>
      </c>
    </row>
    <row r="4" spans="1:7">
      <c r="A4">
        <v>2026</v>
      </c>
      <c r="B4">
        <v>0.4</v>
      </c>
      <c r="C4">
        <v>0.6</v>
      </c>
    </row>
    <row r="5" spans="1:7">
      <c r="A5">
        <v>2027</v>
      </c>
      <c r="B5">
        <v>0.1</v>
      </c>
      <c r="C5">
        <v>0.2</v>
      </c>
    </row>
    <row r="6" spans="1:7">
      <c r="A6">
        <v>2028</v>
      </c>
      <c r="B6">
        <v>0</v>
      </c>
      <c r="C6">
        <v>0</v>
      </c>
    </row>
    <row r="7" spans="1:7">
      <c r="A7">
        <v>2029</v>
      </c>
      <c r="B7">
        <v>0</v>
      </c>
      <c r="C7">
        <v>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4"/>
  <sheetViews>
    <sheetView topLeftCell="F1" zoomScale="89" zoomScaleNormal="89" workbookViewId="0">
      <pane ySplit="1" topLeftCell="A2" activePane="bottomLeft" state="frozen"/>
      <selection pane="bottomLeft" activeCell="G2" sqref="G2"/>
    </sheetView>
  </sheetViews>
  <sheetFormatPr defaultColWidth="8.5703125" defaultRowHeight="15.75"/>
  <cols>
    <col min="1" max="16384" width="8.5703125" style="6"/>
  </cols>
  <sheetData>
    <row r="1" spans="1:11">
      <c r="A1" s="4" t="s">
        <v>33</v>
      </c>
      <c r="B1" s="4" t="s">
        <v>37</v>
      </c>
      <c r="C1" s="4" t="s">
        <v>38</v>
      </c>
      <c r="D1" s="4" t="s">
        <v>39</v>
      </c>
      <c r="G1" s="20"/>
    </row>
    <row r="2" spans="1:11">
      <c r="A2" s="4" t="s">
        <v>11</v>
      </c>
      <c r="B2" s="25">
        <v>-0.2</v>
      </c>
      <c r="C2" s="25">
        <v>0.2</v>
      </c>
      <c r="D2" s="25">
        <v>0.5</v>
      </c>
      <c r="E2" s="17"/>
      <c r="F2" s="46"/>
      <c r="G2" s="20" t="s">
        <v>40</v>
      </c>
    </row>
    <row r="3" spans="1:11">
      <c r="A3" s="4" t="s">
        <v>13</v>
      </c>
      <c r="B3" s="25">
        <v>0.5</v>
      </c>
      <c r="C3" s="25">
        <v>0</v>
      </c>
      <c r="D3" s="25">
        <v>0.9</v>
      </c>
      <c r="E3" s="17"/>
      <c r="G3" s="98" t="s">
        <v>238</v>
      </c>
      <c r="I3" s="22"/>
      <c r="K3" s="22"/>
    </row>
    <row r="4" spans="1:11">
      <c r="A4" s="4" t="s">
        <v>14</v>
      </c>
      <c r="B4" s="25">
        <v>0.5</v>
      </c>
      <c r="C4" s="25">
        <v>0.6</v>
      </c>
      <c r="D4" s="25">
        <v>0.6</v>
      </c>
      <c r="E4" s="17"/>
      <c r="G4" s="7"/>
      <c r="I4" s="22"/>
    </row>
    <row r="5" spans="1:11">
      <c r="A5" s="4" t="s">
        <v>15</v>
      </c>
      <c r="B5" s="25">
        <v>0.1</v>
      </c>
      <c r="C5" s="25">
        <v>-0.5</v>
      </c>
      <c r="D5" s="25">
        <v>-0.1</v>
      </c>
      <c r="E5" s="17"/>
      <c r="G5" s="7"/>
      <c r="I5" s="22"/>
    </row>
    <row r="6" spans="1:11">
      <c r="A6" s="4" t="s">
        <v>16</v>
      </c>
      <c r="B6" s="25">
        <v>0.1</v>
      </c>
      <c r="C6" s="25">
        <v>0.1</v>
      </c>
      <c r="D6" s="25">
        <v>0.5</v>
      </c>
      <c r="E6" s="17"/>
      <c r="G6" s="7"/>
      <c r="I6" s="22"/>
    </row>
    <row r="7" spans="1:11">
      <c r="A7" s="4" t="s">
        <v>17</v>
      </c>
      <c r="B7" s="25">
        <v>0.7</v>
      </c>
      <c r="C7" s="25">
        <v>-0.2</v>
      </c>
      <c r="D7" s="25">
        <v>0.1</v>
      </c>
      <c r="E7" s="17"/>
      <c r="G7" s="7"/>
      <c r="I7" s="22"/>
    </row>
    <row r="8" spans="1:11">
      <c r="A8" s="4" t="s">
        <v>18</v>
      </c>
      <c r="B8" s="25">
        <v>0.1</v>
      </c>
      <c r="C8" s="25">
        <v>0.2</v>
      </c>
      <c r="D8" s="25">
        <v>0</v>
      </c>
      <c r="E8" s="17"/>
      <c r="G8" s="7"/>
    </row>
    <row r="9" spans="1:11">
      <c r="A9" s="4" t="s">
        <v>19</v>
      </c>
      <c r="B9" s="25">
        <v>0.4</v>
      </c>
      <c r="C9" s="25">
        <v>-0.4</v>
      </c>
      <c r="D9" s="25">
        <v>0.1</v>
      </c>
      <c r="E9" s="17"/>
      <c r="G9" s="7"/>
    </row>
    <row r="10" spans="1:11">
      <c r="A10" s="4" t="s">
        <v>20</v>
      </c>
      <c r="B10" s="25">
        <v>0.2</v>
      </c>
      <c r="C10" s="25">
        <v>0.2</v>
      </c>
      <c r="D10" s="25">
        <v>0.3</v>
      </c>
      <c r="E10" s="17"/>
      <c r="G10" s="7"/>
    </row>
    <row r="11" spans="1:11">
      <c r="A11" s="4" t="s">
        <v>21</v>
      </c>
      <c r="B11" s="25">
        <v>0.2</v>
      </c>
      <c r="C11" s="25">
        <v>-0.3</v>
      </c>
      <c r="D11" s="25">
        <v>0.2</v>
      </c>
      <c r="E11" s="17"/>
      <c r="G11" s="7"/>
    </row>
    <row r="12" spans="1:11">
      <c r="A12" s="4" t="s">
        <v>22</v>
      </c>
      <c r="B12" s="25">
        <v>0.4</v>
      </c>
      <c r="C12" s="25">
        <v>0.1</v>
      </c>
      <c r="D12" s="25">
        <v>0.4</v>
      </c>
      <c r="E12" s="17"/>
      <c r="G12" s="7"/>
    </row>
    <row r="13" spans="1:11">
      <c r="A13" s="4" t="s">
        <v>23</v>
      </c>
      <c r="B13" s="25">
        <v>-0.1</v>
      </c>
      <c r="C13" s="25">
        <v>-0.2</v>
      </c>
      <c r="D13" s="25">
        <v>0.2</v>
      </c>
    </row>
    <row r="14" spans="1:11">
      <c r="A14" s="13"/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A1:G30"/>
  <sheetViews>
    <sheetView topLeftCell="C1" zoomScale="59" zoomScaleNormal="89" workbookViewId="0">
      <pane ySplit="1" topLeftCell="A2" activePane="bottomLeft" state="frozen"/>
      <selection pane="bottomLeft" activeCell="K24" sqref="K24"/>
    </sheetView>
  </sheetViews>
  <sheetFormatPr defaultColWidth="8.5703125" defaultRowHeight="15.75"/>
  <cols>
    <col min="1" max="1" width="8.5703125" style="6" bestFit="1" customWidth="1"/>
    <col min="2" max="2" width="15.5703125" style="6" customWidth="1"/>
    <col min="3" max="3" width="27.5703125" style="6" bestFit="1" customWidth="1"/>
    <col min="4" max="4" width="17.42578125" style="6" bestFit="1" customWidth="1"/>
    <col min="5" max="5" width="10.42578125" style="6" bestFit="1" customWidth="1"/>
    <col min="6" max="6" width="8.5703125" style="6"/>
    <col min="7" max="7" width="17.42578125" style="6" customWidth="1"/>
    <col min="8" max="16384" width="8.5703125" style="6"/>
  </cols>
  <sheetData>
    <row r="1" spans="1:7">
      <c r="B1" s="19" t="s">
        <v>41</v>
      </c>
      <c r="C1" s="19" t="s">
        <v>42</v>
      </c>
      <c r="D1" s="19" t="s">
        <v>43</v>
      </c>
      <c r="E1" s="19" t="s">
        <v>44</v>
      </c>
      <c r="G1" s="20"/>
    </row>
    <row r="2" spans="1:7" ht="15.6" customHeight="1">
      <c r="A2" s="6" t="s">
        <v>45</v>
      </c>
      <c r="B2" s="21">
        <v>47.3</v>
      </c>
      <c r="C2" s="21">
        <v>46.4</v>
      </c>
      <c r="D2" s="21">
        <v>48.6</v>
      </c>
      <c r="E2" s="21">
        <v>50</v>
      </c>
      <c r="G2" s="133" t="s">
        <v>46</v>
      </c>
    </row>
    <row r="3" spans="1:7">
      <c r="A3" s="6" t="s">
        <v>47</v>
      </c>
      <c r="B3" s="21">
        <v>47.8</v>
      </c>
      <c r="C3" s="21">
        <v>47.1</v>
      </c>
      <c r="D3" s="21">
        <v>48.5</v>
      </c>
      <c r="E3" s="21">
        <v>50</v>
      </c>
      <c r="G3" s="98" t="s">
        <v>48</v>
      </c>
    </row>
    <row r="4" spans="1:7">
      <c r="A4" s="6" t="s">
        <v>49</v>
      </c>
      <c r="B4" s="21">
        <v>49.3</v>
      </c>
      <c r="C4" s="21">
        <v>47.8</v>
      </c>
      <c r="D4" s="21">
        <v>49.8</v>
      </c>
      <c r="E4" s="21">
        <v>50</v>
      </c>
    </row>
    <row r="5" spans="1:7">
      <c r="A5" s="6" t="s">
        <v>50</v>
      </c>
      <c r="B5" s="21">
        <v>50.3</v>
      </c>
      <c r="C5" s="21">
        <v>48.8</v>
      </c>
      <c r="D5" s="21">
        <v>50.8</v>
      </c>
      <c r="E5" s="21">
        <v>50</v>
      </c>
    </row>
    <row r="6" spans="1:7">
      <c r="A6" s="6" t="s">
        <v>51</v>
      </c>
      <c r="B6" s="21">
        <v>52</v>
      </c>
      <c r="C6" s="21">
        <v>48.5</v>
      </c>
      <c r="D6" s="21">
        <v>52.7</v>
      </c>
      <c r="E6" s="21">
        <v>50</v>
      </c>
    </row>
    <row r="7" spans="1:7">
      <c r="A7" s="6" t="s">
        <v>52</v>
      </c>
      <c r="B7" s="21">
        <v>53.7</v>
      </c>
      <c r="C7" s="21">
        <v>47.3</v>
      </c>
      <c r="D7" s="21">
        <v>55</v>
      </c>
      <c r="E7" s="21">
        <v>50</v>
      </c>
    </row>
    <row r="8" spans="1:7">
      <c r="A8" s="6" t="s">
        <v>53</v>
      </c>
      <c r="B8" s="21">
        <v>54.1</v>
      </c>
      <c r="C8" s="21">
        <v>45.8</v>
      </c>
      <c r="D8" s="21">
        <v>56.2</v>
      </c>
      <c r="E8" s="21">
        <v>50</v>
      </c>
    </row>
    <row r="9" spans="1:7">
      <c r="A9" s="6" t="s">
        <v>54</v>
      </c>
      <c r="B9" s="21">
        <v>52.8</v>
      </c>
      <c r="C9" s="21">
        <v>44.8</v>
      </c>
      <c r="D9" s="21">
        <v>55.1</v>
      </c>
      <c r="E9" s="21">
        <v>50</v>
      </c>
    </row>
    <row r="10" spans="1:7">
      <c r="A10" s="6" t="s">
        <v>55</v>
      </c>
      <c r="B10" s="21">
        <v>49.9</v>
      </c>
      <c r="C10" s="21">
        <v>43.4</v>
      </c>
      <c r="D10" s="21">
        <v>52</v>
      </c>
      <c r="E10" s="21">
        <v>50</v>
      </c>
    </row>
    <row r="11" spans="1:7">
      <c r="A11" s="6" t="s">
        <v>56</v>
      </c>
      <c r="B11" s="21">
        <v>48.6</v>
      </c>
      <c r="C11" s="21">
        <v>42.7</v>
      </c>
      <c r="D11" s="21">
        <v>50.9</v>
      </c>
      <c r="E11" s="21">
        <v>50</v>
      </c>
    </row>
    <row r="12" spans="1:7">
      <c r="A12" s="6" t="s">
        <v>57</v>
      </c>
      <c r="B12" s="21">
        <v>46.7</v>
      </c>
      <c r="C12" s="21">
        <v>43.5</v>
      </c>
      <c r="D12" s="21">
        <v>47.9</v>
      </c>
      <c r="E12" s="21">
        <v>50</v>
      </c>
    </row>
    <row r="13" spans="1:7">
      <c r="A13" s="6" t="s">
        <v>58</v>
      </c>
      <c r="B13" s="21">
        <v>47.2</v>
      </c>
      <c r="C13" s="21">
        <v>43.4</v>
      </c>
      <c r="D13" s="21">
        <v>48.7</v>
      </c>
      <c r="E13" s="21">
        <v>50</v>
      </c>
    </row>
    <row r="14" spans="1:7">
      <c r="A14" s="6" t="s">
        <v>59</v>
      </c>
      <c r="B14" s="21">
        <v>46.5</v>
      </c>
      <c r="C14" s="21">
        <v>43.1</v>
      </c>
      <c r="D14" s="21">
        <v>47.8</v>
      </c>
      <c r="E14" s="21">
        <v>50</v>
      </c>
    </row>
    <row r="15" spans="1:7">
      <c r="A15" s="6" t="s">
        <v>60</v>
      </c>
      <c r="B15" s="21">
        <v>47.1</v>
      </c>
      <c r="C15" s="21">
        <v>44.2</v>
      </c>
      <c r="D15" s="21">
        <v>48.2</v>
      </c>
      <c r="E15" s="21">
        <v>50</v>
      </c>
    </row>
    <row r="16" spans="1:7">
      <c r="A16" s="6" t="s">
        <v>61</v>
      </c>
      <c r="B16" s="21">
        <v>47.6</v>
      </c>
      <c r="C16" s="21">
        <v>44.4</v>
      </c>
      <c r="D16" s="21">
        <v>48.8</v>
      </c>
      <c r="E16" s="21">
        <v>50</v>
      </c>
    </row>
    <row r="17" spans="1:5">
      <c r="A17" s="6" t="s">
        <v>62</v>
      </c>
      <c r="B17" s="21">
        <v>47.9</v>
      </c>
      <c r="C17" s="21">
        <v>46.6</v>
      </c>
      <c r="D17" s="21">
        <v>48.4</v>
      </c>
      <c r="E17" s="21">
        <v>50</v>
      </c>
    </row>
    <row r="18" spans="1:5">
      <c r="A18" s="6" t="s">
        <v>63</v>
      </c>
      <c r="B18" s="21">
        <v>49.2</v>
      </c>
      <c r="C18" s="21">
        <v>46.5</v>
      </c>
      <c r="D18" s="21">
        <v>50.2</v>
      </c>
      <c r="E18" s="21">
        <v>50</v>
      </c>
    </row>
    <row r="19" spans="1:5">
      <c r="A19" s="6" t="s">
        <v>64</v>
      </c>
      <c r="B19" s="6">
        <v>51.4</v>
      </c>
      <c r="C19" s="6">
        <v>46.1</v>
      </c>
      <c r="D19" s="6">
        <v>51.5</v>
      </c>
      <c r="E19" s="21">
        <v>50</v>
      </c>
    </row>
    <row r="20" spans="1:5">
      <c r="A20" s="6" t="s">
        <v>65</v>
      </c>
      <c r="B20" s="21">
        <v>51.7</v>
      </c>
      <c r="C20" s="21">
        <v>45.7</v>
      </c>
      <c r="D20" s="21">
        <v>53.3</v>
      </c>
      <c r="E20" s="21">
        <v>50</v>
      </c>
    </row>
    <row r="21" spans="1:5">
      <c r="A21" s="6" t="s">
        <v>66</v>
      </c>
      <c r="B21" s="6">
        <v>52.2</v>
      </c>
      <c r="C21" s="6">
        <v>47.3</v>
      </c>
      <c r="D21" s="6">
        <v>53.2</v>
      </c>
      <c r="E21" s="21">
        <v>50</v>
      </c>
    </row>
    <row r="22" spans="1:5">
      <c r="A22" s="6" t="s">
        <v>67</v>
      </c>
      <c r="B22" s="6">
        <v>50.9</v>
      </c>
      <c r="C22" s="6">
        <v>45.8</v>
      </c>
      <c r="D22" s="6">
        <v>52.8</v>
      </c>
      <c r="E22" s="21">
        <v>50</v>
      </c>
    </row>
    <row r="23" spans="1:5">
      <c r="A23" s="6" t="s">
        <v>68</v>
      </c>
      <c r="B23" s="6">
        <v>50.2</v>
      </c>
      <c r="C23" s="6">
        <v>45.8</v>
      </c>
      <c r="D23" s="6">
        <v>51.9</v>
      </c>
      <c r="E23" s="21">
        <v>50</v>
      </c>
    </row>
    <row r="24" spans="1:5">
      <c r="A24" s="6" t="s">
        <v>69</v>
      </c>
      <c r="B24" s="6">
        <v>51</v>
      </c>
      <c r="C24" s="6">
        <v>45.8</v>
      </c>
      <c r="D24" s="6">
        <v>52.9</v>
      </c>
      <c r="E24" s="21">
        <v>50</v>
      </c>
    </row>
    <row r="25" spans="1:5">
      <c r="A25" s="6" t="s">
        <v>70</v>
      </c>
      <c r="B25" s="6">
        <v>49.6</v>
      </c>
      <c r="C25" s="6">
        <v>45</v>
      </c>
      <c r="D25" s="6">
        <v>51.4</v>
      </c>
      <c r="E25" s="21">
        <v>50</v>
      </c>
    </row>
    <row r="26" spans="1:5">
      <c r="A26" s="6" t="s">
        <v>71</v>
      </c>
      <c r="B26" s="6">
        <v>49.7</v>
      </c>
      <c r="C26" s="6">
        <v>46</v>
      </c>
      <c r="D26" s="6">
        <v>51.2</v>
      </c>
      <c r="E26" s="21">
        <v>50</v>
      </c>
    </row>
    <row r="27" spans="1:5">
      <c r="A27" s="6" t="s">
        <v>72</v>
      </c>
      <c r="B27" s="7">
        <v>48.3</v>
      </c>
      <c r="C27" s="7">
        <v>45.2</v>
      </c>
      <c r="D27" s="7">
        <v>49.5</v>
      </c>
      <c r="E27" s="21">
        <v>50</v>
      </c>
    </row>
    <row r="28" spans="1:5">
      <c r="A28" s="6" t="s">
        <v>73</v>
      </c>
      <c r="B28" s="6">
        <v>48.3</v>
      </c>
      <c r="C28" s="6">
        <v>45.1</v>
      </c>
      <c r="D28" s="6">
        <v>51.6</v>
      </c>
      <c r="E28" s="21">
        <v>50</v>
      </c>
    </row>
    <row r="29" spans="1:5">
      <c r="A29" s="6" t="s">
        <v>74</v>
      </c>
      <c r="B29" s="6">
        <v>49.6</v>
      </c>
      <c r="C29" s="6">
        <v>46.6</v>
      </c>
      <c r="D29" s="6">
        <v>51.3</v>
      </c>
      <c r="E29" s="21">
        <v>50</v>
      </c>
    </row>
    <row r="30" spans="1:5">
      <c r="A30" s="6" t="s">
        <v>75</v>
      </c>
      <c r="B30" s="6">
        <v>50.2</v>
      </c>
      <c r="C30" s="6">
        <v>47.6</v>
      </c>
      <c r="D30" s="6">
        <v>50.7</v>
      </c>
      <c r="E30" s="21">
        <v>50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75"/>
  <sheetViews>
    <sheetView zoomScale="95" zoomScaleNormal="64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20" sqref="H20"/>
    </sheetView>
  </sheetViews>
  <sheetFormatPr defaultColWidth="8.5703125" defaultRowHeight="15.75"/>
  <cols>
    <col min="1" max="1" width="11.42578125" style="6" bestFit="1" customWidth="1"/>
    <col min="2" max="3" width="8.5703125" style="6" customWidth="1"/>
    <col min="4" max="16384" width="8.5703125" style="6"/>
  </cols>
  <sheetData>
    <row r="1" spans="1:7">
      <c r="B1" s="6" t="s">
        <v>76</v>
      </c>
      <c r="C1" s="6" t="s">
        <v>28</v>
      </c>
      <c r="D1" s="6" t="s">
        <v>77</v>
      </c>
      <c r="G1" s="12"/>
    </row>
    <row r="2" spans="1:7">
      <c r="A2" s="11">
        <v>43466</v>
      </c>
      <c r="B2" s="6">
        <v>1.6</v>
      </c>
      <c r="C2" s="6">
        <v>1.1000000000000001</v>
      </c>
      <c r="E2" s="6">
        <v>2</v>
      </c>
      <c r="G2" s="12" t="s">
        <v>78</v>
      </c>
    </row>
    <row r="3" spans="1:7">
      <c r="A3" s="11">
        <v>43497</v>
      </c>
      <c r="B3" s="6">
        <v>1.4</v>
      </c>
      <c r="C3" s="6">
        <v>1</v>
      </c>
      <c r="E3" s="6">
        <v>2</v>
      </c>
      <c r="G3" s="98" t="s">
        <v>79</v>
      </c>
    </row>
    <row r="4" spans="1:7">
      <c r="A4" s="11">
        <v>43525</v>
      </c>
      <c r="B4" s="6">
        <v>1.1000000000000001</v>
      </c>
      <c r="C4" s="6">
        <v>0.8</v>
      </c>
      <c r="E4" s="6">
        <v>2</v>
      </c>
    </row>
    <row r="5" spans="1:7">
      <c r="A5" s="11">
        <v>43556</v>
      </c>
      <c r="B5" s="6">
        <v>1.9</v>
      </c>
      <c r="C5" s="6">
        <v>1.3</v>
      </c>
      <c r="E5" s="6">
        <v>2</v>
      </c>
    </row>
    <row r="6" spans="1:7">
      <c r="A6" s="11">
        <v>43586</v>
      </c>
      <c r="B6" s="6">
        <v>1</v>
      </c>
      <c r="C6" s="6">
        <v>0.8</v>
      </c>
      <c r="E6" s="6">
        <v>2</v>
      </c>
    </row>
    <row r="7" spans="1:7">
      <c r="A7" s="11">
        <v>43617</v>
      </c>
      <c r="B7" s="6">
        <v>1.6</v>
      </c>
      <c r="C7" s="6">
        <v>1.1000000000000001</v>
      </c>
      <c r="E7" s="6">
        <v>2</v>
      </c>
    </row>
    <row r="8" spans="1:7">
      <c r="A8" s="11">
        <v>43647</v>
      </c>
      <c r="B8" s="6">
        <v>1.2</v>
      </c>
      <c r="C8" s="6">
        <v>0.9</v>
      </c>
      <c r="E8" s="6">
        <v>2</v>
      </c>
    </row>
    <row r="9" spans="1:7">
      <c r="A9" s="11">
        <v>43678</v>
      </c>
      <c r="B9" s="6">
        <v>1.3</v>
      </c>
      <c r="C9" s="6">
        <v>0.9</v>
      </c>
      <c r="E9" s="6">
        <v>2</v>
      </c>
    </row>
    <row r="10" spans="1:7">
      <c r="A10" s="11">
        <v>43709</v>
      </c>
      <c r="B10" s="6">
        <v>1.5</v>
      </c>
      <c r="C10" s="6">
        <v>1</v>
      </c>
      <c r="E10" s="6">
        <v>2</v>
      </c>
    </row>
    <row r="11" spans="1:7">
      <c r="A11" s="11">
        <v>43739</v>
      </c>
      <c r="B11" s="6">
        <v>1.5</v>
      </c>
      <c r="C11" s="6">
        <v>1.1000000000000001</v>
      </c>
      <c r="E11" s="6">
        <v>2</v>
      </c>
    </row>
    <row r="12" spans="1:7">
      <c r="A12" s="11">
        <v>43770</v>
      </c>
      <c r="B12" s="6">
        <v>1.9</v>
      </c>
      <c r="C12" s="6">
        <v>1.3</v>
      </c>
      <c r="E12" s="6">
        <v>2</v>
      </c>
    </row>
    <row r="13" spans="1:7">
      <c r="A13" s="11">
        <v>43800</v>
      </c>
      <c r="B13" s="6">
        <v>1.8</v>
      </c>
      <c r="C13" s="6">
        <v>1.3</v>
      </c>
      <c r="E13" s="6">
        <v>2</v>
      </c>
    </row>
    <row r="14" spans="1:7">
      <c r="A14" s="11">
        <v>43831</v>
      </c>
      <c r="B14" s="6">
        <v>1.5</v>
      </c>
      <c r="C14" s="6">
        <v>1.1000000000000001</v>
      </c>
      <c r="E14" s="6">
        <v>2</v>
      </c>
    </row>
    <row r="15" spans="1:7">
      <c r="A15" s="11">
        <v>43862</v>
      </c>
      <c r="B15" s="6">
        <v>1.6</v>
      </c>
      <c r="C15" s="6">
        <v>1.2</v>
      </c>
      <c r="E15" s="6">
        <v>2</v>
      </c>
    </row>
    <row r="16" spans="1:7">
      <c r="A16" s="11">
        <v>43891</v>
      </c>
      <c r="B16" s="6">
        <v>1.3</v>
      </c>
      <c r="C16" s="6">
        <v>1</v>
      </c>
      <c r="E16" s="6">
        <v>2</v>
      </c>
    </row>
    <row r="17" spans="1:5">
      <c r="A17" s="11">
        <v>43922</v>
      </c>
      <c r="B17" s="6">
        <v>1.2</v>
      </c>
      <c r="C17" s="6">
        <v>0.9</v>
      </c>
      <c r="E17" s="6">
        <v>2</v>
      </c>
    </row>
    <row r="18" spans="1:5">
      <c r="A18" s="11">
        <v>43952</v>
      </c>
      <c r="B18" s="6">
        <v>1.3</v>
      </c>
      <c r="C18" s="6">
        <v>0.9</v>
      </c>
      <c r="E18" s="6">
        <v>2</v>
      </c>
    </row>
    <row r="19" spans="1:5">
      <c r="A19" s="11">
        <v>43983</v>
      </c>
      <c r="B19" s="6">
        <v>1.2</v>
      </c>
      <c r="C19" s="6">
        <v>0.8</v>
      </c>
      <c r="E19" s="6">
        <v>2</v>
      </c>
    </row>
    <row r="20" spans="1:5">
      <c r="A20" s="11">
        <v>44013</v>
      </c>
      <c r="B20" s="6">
        <v>0.9</v>
      </c>
      <c r="C20" s="6">
        <v>1.2</v>
      </c>
      <c r="E20" s="6">
        <v>2</v>
      </c>
    </row>
    <row r="21" spans="1:5">
      <c r="A21" s="11">
        <v>44044</v>
      </c>
      <c r="B21" s="6">
        <v>0.7</v>
      </c>
      <c r="C21" s="6">
        <v>0.4</v>
      </c>
      <c r="E21" s="6">
        <v>2</v>
      </c>
    </row>
    <row r="22" spans="1:5">
      <c r="A22" s="11">
        <v>44075</v>
      </c>
      <c r="B22" s="6">
        <v>0.5</v>
      </c>
      <c r="C22" s="6">
        <v>0.2</v>
      </c>
      <c r="E22" s="6">
        <v>2</v>
      </c>
    </row>
    <row r="23" spans="1:5">
      <c r="A23" s="11">
        <v>44105</v>
      </c>
      <c r="B23" s="6">
        <v>0.4</v>
      </c>
      <c r="C23" s="6">
        <v>0.2</v>
      </c>
      <c r="E23" s="6">
        <v>2</v>
      </c>
    </row>
    <row r="24" spans="1:5">
      <c r="A24" s="11">
        <v>44136</v>
      </c>
      <c r="B24" s="6">
        <v>0.6</v>
      </c>
      <c r="C24" s="6">
        <v>0.2</v>
      </c>
      <c r="E24" s="6">
        <v>2</v>
      </c>
    </row>
    <row r="25" spans="1:5">
      <c r="A25" s="11">
        <v>44166</v>
      </c>
      <c r="B25" s="6">
        <v>0.7</v>
      </c>
      <c r="C25" s="6">
        <v>0.2</v>
      </c>
      <c r="E25" s="6">
        <v>2</v>
      </c>
    </row>
    <row r="26" spans="1:5">
      <c r="A26" s="11">
        <v>44197</v>
      </c>
      <c r="B26" s="6">
        <v>1.4</v>
      </c>
      <c r="C26" s="6">
        <v>1.4</v>
      </c>
      <c r="D26" s="17"/>
      <c r="E26" s="6">
        <v>2</v>
      </c>
    </row>
    <row r="27" spans="1:5">
      <c r="A27" s="11">
        <v>44228</v>
      </c>
      <c r="B27" s="6">
        <v>1.2</v>
      </c>
      <c r="C27" s="6">
        <v>1.1000000000000001</v>
      </c>
      <c r="D27" s="17"/>
      <c r="E27" s="6">
        <v>2</v>
      </c>
    </row>
    <row r="28" spans="1:5">
      <c r="A28" s="11">
        <v>44256</v>
      </c>
      <c r="B28" s="6">
        <v>1.3</v>
      </c>
      <c r="C28" s="6">
        <v>0.9</v>
      </c>
      <c r="D28" s="17"/>
      <c r="E28" s="6">
        <v>2</v>
      </c>
    </row>
    <row r="29" spans="1:5">
      <c r="A29" s="11">
        <v>44287</v>
      </c>
      <c r="B29" s="6">
        <v>0.9</v>
      </c>
      <c r="C29" s="6">
        <v>0.7</v>
      </c>
      <c r="D29" s="17"/>
      <c r="E29" s="6">
        <v>2</v>
      </c>
    </row>
    <row r="30" spans="1:5">
      <c r="A30" s="11">
        <v>44317</v>
      </c>
      <c r="B30" s="6">
        <v>1.1000000000000001</v>
      </c>
      <c r="C30" s="6">
        <v>1</v>
      </c>
      <c r="D30" s="17"/>
      <c r="E30" s="6">
        <v>2</v>
      </c>
    </row>
    <row r="31" spans="1:5">
      <c r="A31" s="11">
        <v>44348</v>
      </c>
      <c r="B31" s="6">
        <v>0.7</v>
      </c>
      <c r="C31" s="6">
        <v>0.9</v>
      </c>
      <c r="D31" s="17"/>
      <c r="E31" s="6">
        <v>2</v>
      </c>
    </row>
    <row r="32" spans="1:5">
      <c r="A32" s="11">
        <v>44378</v>
      </c>
      <c r="B32" s="6">
        <v>0.9</v>
      </c>
      <c r="C32" s="6">
        <v>0.7</v>
      </c>
      <c r="D32" s="17"/>
      <c r="E32" s="6">
        <v>2</v>
      </c>
    </row>
    <row r="33" spans="1:5">
      <c r="A33" s="11">
        <v>44409</v>
      </c>
      <c r="B33" s="6">
        <v>1.1000000000000001</v>
      </c>
      <c r="C33" s="6">
        <v>1.6</v>
      </c>
      <c r="D33" s="17"/>
      <c r="E33" s="6">
        <v>2</v>
      </c>
    </row>
    <row r="34" spans="1:5">
      <c r="A34" s="11">
        <v>44440</v>
      </c>
      <c r="B34" s="6">
        <v>1.7</v>
      </c>
      <c r="C34" s="6">
        <v>1.9</v>
      </c>
      <c r="D34" s="17"/>
      <c r="E34" s="6">
        <v>2</v>
      </c>
    </row>
    <row r="35" spans="1:5">
      <c r="A35" s="11">
        <v>44470</v>
      </c>
      <c r="B35" s="6">
        <v>2.1</v>
      </c>
      <c r="C35" s="6">
        <v>2</v>
      </c>
      <c r="D35" s="17"/>
      <c r="E35" s="6">
        <v>2</v>
      </c>
    </row>
    <row r="36" spans="1:5">
      <c r="A36" s="11">
        <v>44501</v>
      </c>
      <c r="B36" s="6">
        <v>2.7</v>
      </c>
      <c r="C36" s="6">
        <v>2.6</v>
      </c>
      <c r="D36" s="17"/>
      <c r="E36" s="6">
        <v>2</v>
      </c>
    </row>
    <row r="37" spans="1:5">
      <c r="A37" s="11">
        <v>44531</v>
      </c>
      <c r="B37" s="6">
        <v>2.4</v>
      </c>
      <c r="C37" s="6">
        <v>2.6</v>
      </c>
      <c r="D37" s="17"/>
      <c r="E37" s="6">
        <v>2</v>
      </c>
    </row>
    <row r="38" spans="1:5">
      <c r="A38" s="11">
        <v>44562</v>
      </c>
      <c r="B38" s="6">
        <v>2.2999999999999998</v>
      </c>
      <c r="C38" s="6">
        <v>2.2999999999999998</v>
      </c>
      <c r="D38" s="17"/>
      <c r="E38" s="6">
        <v>2</v>
      </c>
    </row>
    <row r="39" spans="1:5">
      <c r="A39" s="11">
        <v>44593</v>
      </c>
      <c r="B39" s="6">
        <v>2.5</v>
      </c>
      <c r="C39" s="6">
        <v>2.7</v>
      </c>
      <c r="D39" s="17"/>
      <c r="E39" s="6">
        <v>2</v>
      </c>
    </row>
    <row r="40" spans="1:5">
      <c r="A40" s="11">
        <v>44621</v>
      </c>
      <c r="B40" s="6">
        <v>2.7</v>
      </c>
      <c r="C40" s="6">
        <v>3</v>
      </c>
      <c r="D40" s="17"/>
      <c r="E40" s="6">
        <v>2</v>
      </c>
    </row>
    <row r="41" spans="1:5">
      <c r="A41" s="11">
        <v>44652</v>
      </c>
      <c r="B41" s="6">
        <v>3.3</v>
      </c>
      <c r="C41" s="6">
        <v>3.5</v>
      </c>
      <c r="D41" s="17"/>
      <c r="E41" s="6">
        <v>2</v>
      </c>
    </row>
    <row r="42" spans="1:5">
      <c r="A42" s="11">
        <v>44682</v>
      </c>
      <c r="B42" s="6">
        <v>3.5</v>
      </c>
      <c r="C42" s="6">
        <v>3.8</v>
      </c>
      <c r="D42" s="17"/>
      <c r="E42" s="6">
        <v>2</v>
      </c>
    </row>
    <row r="43" spans="1:5">
      <c r="A43" s="11">
        <v>44713</v>
      </c>
      <c r="B43" s="6">
        <v>3.4</v>
      </c>
      <c r="C43" s="6">
        <v>3.7</v>
      </c>
      <c r="D43" s="17"/>
      <c r="E43" s="6">
        <v>2</v>
      </c>
    </row>
    <row r="44" spans="1:5">
      <c r="A44" s="11">
        <v>44743</v>
      </c>
      <c r="B44" s="6">
        <v>3.7</v>
      </c>
      <c r="C44" s="6">
        <v>4</v>
      </c>
      <c r="D44" s="17"/>
      <c r="E44" s="6">
        <v>2</v>
      </c>
    </row>
    <row r="45" spans="1:5">
      <c r="A45" s="11">
        <v>44774</v>
      </c>
      <c r="B45" s="6">
        <v>3.8</v>
      </c>
      <c r="C45" s="6">
        <v>4.3</v>
      </c>
      <c r="D45" s="17"/>
      <c r="E45" s="6">
        <v>2</v>
      </c>
    </row>
    <row r="46" spans="1:5">
      <c r="A46" s="11">
        <v>44805</v>
      </c>
      <c r="B46" s="6">
        <v>4.3</v>
      </c>
      <c r="C46" s="6">
        <v>4.8</v>
      </c>
      <c r="D46" s="17"/>
      <c r="E46" s="6">
        <v>2</v>
      </c>
    </row>
    <row r="47" spans="1:5">
      <c r="A47" s="11">
        <v>44835</v>
      </c>
      <c r="B47" s="6">
        <v>4.3</v>
      </c>
      <c r="C47" s="6">
        <v>5</v>
      </c>
      <c r="D47" s="17"/>
      <c r="E47" s="6">
        <v>2</v>
      </c>
    </row>
    <row r="48" spans="1:5">
      <c r="A48" s="11">
        <v>44866</v>
      </c>
      <c r="B48" s="6">
        <v>4.2</v>
      </c>
      <c r="C48" s="6">
        <v>5</v>
      </c>
      <c r="D48" s="17"/>
      <c r="E48" s="6">
        <v>2</v>
      </c>
    </row>
    <row r="49" spans="1:5">
      <c r="A49" s="11">
        <v>44896</v>
      </c>
      <c r="B49" s="6">
        <v>4.4000000000000004</v>
      </c>
      <c r="C49" s="6">
        <v>5.2</v>
      </c>
      <c r="D49" s="17"/>
      <c r="E49" s="6">
        <v>2</v>
      </c>
    </row>
    <row r="50" spans="1:5">
      <c r="A50" s="11">
        <v>44927</v>
      </c>
      <c r="B50" s="6">
        <v>4.4000000000000004</v>
      </c>
      <c r="C50" s="6">
        <v>5.3</v>
      </c>
      <c r="D50" s="17"/>
      <c r="E50" s="6">
        <v>2</v>
      </c>
    </row>
    <row r="51" spans="1:5">
      <c r="A51" s="11">
        <v>44958</v>
      </c>
      <c r="B51" s="6">
        <v>4.8</v>
      </c>
      <c r="C51" s="6">
        <v>5.6</v>
      </c>
      <c r="D51" s="17">
        <v>8.9171408250355597</v>
      </c>
      <c r="E51" s="6">
        <v>2</v>
      </c>
    </row>
    <row r="52" spans="1:5">
      <c r="A52" s="11">
        <v>44986</v>
      </c>
      <c r="B52" s="6">
        <v>5.0999999999999996</v>
      </c>
      <c r="C52" s="6">
        <v>5.7</v>
      </c>
      <c r="D52" s="17">
        <v>4.2789757412399041</v>
      </c>
      <c r="E52" s="6">
        <v>2</v>
      </c>
    </row>
    <row r="53" spans="1:5">
      <c r="A53" s="11">
        <v>45017</v>
      </c>
      <c r="B53" s="6">
        <v>5.2</v>
      </c>
      <c r="C53" s="6">
        <v>5.6</v>
      </c>
      <c r="D53" s="17">
        <v>5.2127479233768241</v>
      </c>
      <c r="E53" s="6">
        <v>2</v>
      </c>
    </row>
    <row r="54" spans="1:5">
      <c r="A54" s="11">
        <v>45047</v>
      </c>
      <c r="B54" s="6">
        <v>5</v>
      </c>
      <c r="C54" s="6">
        <v>5.3</v>
      </c>
      <c r="D54" s="17">
        <v>3.699043784599894</v>
      </c>
      <c r="E54" s="6">
        <v>2</v>
      </c>
    </row>
    <row r="55" spans="1:5">
      <c r="A55" s="11">
        <v>45078</v>
      </c>
      <c r="B55" s="6">
        <v>5.4</v>
      </c>
      <c r="C55" s="6">
        <v>5.5</v>
      </c>
      <c r="D55" s="17">
        <v>2.195708012262827</v>
      </c>
      <c r="E55" s="6">
        <v>2</v>
      </c>
    </row>
    <row r="56" spans="1:5">
      <c r="A56" s="11">
        <v>45108</v>
      </c>
      <c r="B56" s="6">
        <v>5.6</v>
      </c>
      <c r="C56" s="6">
        <v>5.5</v>
      </c>
      <c r="D56" s="17">
        <v>1.5544912192252696</v>
      </c>
      <c r="E56" s="6">
        <v>2</v>
      </c>
    </row>
    <row r="57" spans="1:5">
      <c r="A57" s="11">
        <v>45139</v>
      </c>
      <c r="B57" s="6">
        <v>5.5</v>
      </c>
      <c r="C57" s="6">
        <v>5.3</v>
      </c>
      <c r="D57" s="17">
        <v>2.1871608648468026</v>
      </c>
      <c r="E57" s="6">
        <v>2</v>
      </c>
    </row>
    <row r="58" spans="1:5">
      <c r="A58" s="11">
        <v>45170</v>
      </c>
      <c r="B58" s="6">
        <v>4.7</v>
      </c>
      <c r="C58" s="6">
        <v>4.5</v>
      </c>
      <c r="D58" s="17">
        <v>1.364411597498588</v>
      </c>
      <c r="E58" s="6">
        <v>2</v>
      </c>
    </row>
    <row r="59" spans="1:5">
      <c r="A59" s="11">
        <v>45200</v>
      </c>
      <c r="B59" s="6">
        <v>4.5999999999999996</v>
      </c>
      <c r="C59" s="6">
        <v>4.2</v>
      </c>
      <c r="D59" s="17">
        <v>-1.3807795486823409</v>
      </c>
      <c r="E59" s="6">
        <v>2</v>
      </c>
    </row>
    <row r="60" spans="1:5">
      <c r="A60" s="11">
        <v>45231</v>
      </c>
      <c r="B60" s="6">
        <v>4</v>
      </c>
      <c r="C60" s="6">
        <v>3.6</v>
      </c>
      <c r="D60" s="17">
        <v>-1.6949152542372872</v>
      </c>
      <c r="E60" s="6">
        <v>2</v>
      </c>
    </row>
    <row r="61" spans="1:5">
      <c r="A61" s="11">
        <v>45261</v>
      </c>
      <c r="B61" s="6">
        <v>4</v>
      </c>
      <c r="C61" s="6">
        <v>3.4</v>
      </c>
      <c r="D61" s="17">
        <v>-6.4662140316841032E-2</v>
      </c>
      <c r="E61" s="6">
        <v>2</v>
      </c>
    </row>
    <row r="62" spans="1:5">
      <c r="A62" s="11">
        <v>45292</v>
      </c>
      <c r="B62" s="6">
        <v>4</v>
      </c>
      <c r="C62" s="6">
        <v>3.3</v>
      </c>
      <c r="D62" s="17">
        <v>-0.25364097529046603</v>
      </c>
      <c r="E62" s="6">
        <v>2</v>
      </c>
    </row>
    <row r="63" spans="1:5">
      <c r="A63" s="11">
        <v>45323</v>
      </c>
      <c r="B63" s="6">
        <v>4</v>
      </c>
      <c r="C63" s="6">
        <v>3.1</v>
      </c>
      <c r="D63" s="17">
        <v>0.16325197943022829</v>
      </c>
      <c r="E63" s="6">
        <v>2</v>
      </c>
    </row>
    <row r="64" spans="1:5">
      <c r="A64" s="11">
        <v>45352</v>
      </c>
      <c r="B64" s="6">
        <v>4</v>
      </c>
      <c r="C64" s="6">
        <v>2.9</v>
      </c>
      <c r="D64" s="17">
        <v>0.38772213247173681</v>
      </c>
      <c r="E64" s="6">
        <v>2</v>
      </c>
    </row>
    <row r="65" spans="1:5">
      <c r="A65" s="11">
        <v>45383</v>
      </c>
      <c r="B65" s="6">
        <v>3.7</v>
      </c>
      <c r="C65" s="6">
        <v>2.7</v>
      </c>
      <c r="D65" s="17">
        <v>0.51558849593169498</v>
      </c>
      <c r="E65" s="6">
        <v>2</v>
      </c>
    </row>
    <row r="66" spans="1:5">
      <c r="A66" s="11">
        <v>45413</v>
      </c>
      <c r="B66" s="6">
        <v>4.0999999999999996</v>
      </c>
      <c r="C66" s="6">
        <v>2.9</v>
      </c>
      <c r="D66" s="17">
        <v>0.60664887163311221</v>
      </c>
      <c r="E66" s="6">
        <v>2</v>
      </c>
    </row>
    <row r="67" spans="1:5">
      <c r="A67" s="11">
        <v>45444</v>
      </c>
      <c r="B67" s="6">
        <v>4.0999999999999996</v>
      </c>
      <c r="C67" s="6">
        <v>2.9</v>
      </c>
      <c r="D67" s="17">
        <v>0.55132155018647211</v>
      </c>
      <c r="E67" s="6">
        <v>2</v>
      </c>
    </row>
    <row r="68" spans="1:5">
      <c r="A68" s="11">
        <v>45474</v>
      </c>
      <c r="B68" s="6">
        <v>4</v>
      </c>
      <c r="C68" s="6">
        <v>2.9</v>
      </c>
      <c r="D68" s="17">
        <v>0.90186993215290556</v>
      </c>
      <c r="E68" s="6">
        <v>2</v>
      </c>
    </row>
    <row r="69" spans="1:5">
      <c r="A69" s="11">
        <v>45505</v>
      </c>
      <c r="B69" s="6">
        <v>4.0999999999999996</v>
      </c>
      <c r="C69" s="6">
        <v>2.8</v>
      </c>
      <c r="D69" s="17">
        <v>-0.49832530022057142</v>
      </c>
      <c r="E69" s="6">
        <v>2</v>
      </c>
    </row>
    <row r="70" spans="1:5">
      <c r="A70" s="11">
        <v>45536</v>
      </c>
      <c r="B70" s="104">
        <v>3.9248715573149155</v>
      </c>
      <c r="C70" s="6">
        <v>2.7</v>
      </c>
      <c r="D70" s="17">
        <v>-1.3620703469273394</v>
      </c>
      <c r="E70" s="6">
        <v>2</v>
      </c>
    </row>
    <row r="71" spans="1:5">
      <c r="A71" s="11">
        <v>45566</v>
      </c>
      <c r="B71" s="6">
        <v>4</v>
      </c>
      <c r="C71" s="6">
        <v>2.7</v>
      </c>
      <c r="D71" s="17">
        <v>-0.91207296583726816</v>
      </c>
      <c r="E71" s="6">
        <v>2</v>
      </c>
    </row>
    <row r="72" spans="1:5">
      <c r="A72" s="11">
        <v>45597</v>
      </c>
      <c r="B72" s="6">
        <v>3.9</v>
      </c>
      <c r="C72" s="6">
        <v>2.7</v>
      </c>
      <c r="D72" s="17">
        <v>-7.2510473735093228E-2</v>
      </c>
      <c r="E72" s="6">
        <v>2</v>
      </c>
    </row>
    <row r="73" spans="1:5">
      <c r="A73" s="11">
        <v>45627</v>
      </c>
      <c r="B73" s="6">
        <v>4</v>
      </c>
      <c r="C73" s="6">
        <v>2.7</v>
      </c>
      <c r="D73" s="17">
        <v>0.40439987059204441</v>
      </c>
      <c r="E73" s="6">
        <v>2</v>
      </c>
    </row>
    <row r="74" spans="1:5">
      <c r="A74" s="11">
        <v>45658</v>
      </c>
      <c r="B74" s="6">
        <v>3.9</v>
      </c>
      <c r="C74" s="6">
        <v>2.7</v>
      </c>
      <c r="D74" s="17">
        <v>0.86129111639733935</v>
      </c>
      <c r="E74" s="6">
        <v>2</v>
      </c>
    </row>
    <row r="75" spans="1:5">
      <c r="A75" s="11">
        <v>45689</v>
      </c>
      <c r="B75" s="6">
        <v>3.7</v>
      </c>
      <c r="C75" s="6">
        <v>2.6</v>
      </c>
      <c r="D75" s="17"/>
      <c r="E75" s="6">
        <v>2</v>
      </c>
    </row>
  </sheetData>
  <phoneticPr fontId="50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</sheetPr>
  <dimension ref="A1:M23"/>
  <sheetViews>
    <sheetView zoomScale="92" zoomScaleNormal="5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10" sqref="F10"/>
    </sheetView>
  </sheetViews>
  <sheetFormatPr defaultColWidth="8.5703125" defaultRowHeight="15.75"/>
  <cols>
    <col min="1" max="1" width="10.5703125" style="6" customWidth="1"/>
    <col min="2" max="16384" width="8.5703125" style="6"/>
  </cols>
  <sheetData>
    <row r="1" spans="1:13">
      <c r="A1" s="6" t="s">
        <v>33</v>
      </c>
      <c r="B1" s="6" t="s">
        <v>80</v>
      </c>
      <c r="C1" s="6" t="s">
        <v>81</v>
      </c>
      <c r="D1" s="6" t="s">
        <v>82</v>
      </c>
      <c r="E1" s="6" t="s">
        <v>83</v>
      </c>
      <c r="H1" s="12" t="s">
        <v>84</v>
      </c>
      <c r="M1" s="12"/>
    </row>
    <row r="2" spans="1:13">
      <c r="A2" s="6" t="s">
        <v>16</v>
      </c>
      <c r="B2" s="6">
        <v>1.135</v>
      </c>
      <c r="C2" s="6">
        <v>3.762</v>
      </c>
      <c r="D2" s="6">
        <v>-6.4969999999999999</v>
      </c>
      <c r="E2" s="6">
        <v>-1.6</v>
      </c>
      <c r="H2" s="98" t="s">
        <v>79</v>
      </c>
      <c r="M2" s="13"/>
    </row>
    <row r="3" spans="1:13">
      <c r="A3" s="6" t="s">
        <v>17</v>
      </c>
      <c r="B3" s="6">
        <v>6.6</v>
      </c>
      <c r="C3" s="6">
        <v>5.6</v>
      </c>
      <c r="D3" s="6">
        <v>-7.1</v>
      </c>
      <c r="E3" s="6">
        <v>5.0999999999999996</v>
      </c>
    </row>
    <row r="4" spans="1:13">
      <c r="A4" s="6" t="s">
        <v>18</v>
      </c>
      <c r="B4" s="6">
        <v>6.2</v>
      </c>
      <c r="C4" s="6">
        <v>1.5</v>
      </c>
      <c r="D4" s="6">
        <v>-2</v>
      </c>
      <c r="E4" s="6">
        <v>5.7</v>
      </c>
    </row>
    <row r="5" spans="1:13">
      <c r="A5" s="6" t="s">
        <v>19</v>
      </c>
      <c r="B5" s="6">
        <v>4.7</v>
      </c>
      <c r="C5" s="6">
        <v>4.8</v>
      </c>
      <c r="D5" s="6">
        <v>-4.5999999999999996</v>
      </c>
      <c r="E5" s="6">
        <v>4.9000000000000004</v>
      </c>
    </row>
    <row r="6" spans="1:13">
      <c r="A6" s="6" t="s">
        <v>20</v>
      </c>
      <c r="B6" s="6">
        <v>3.4</v>
      </c>
      <c r="C6" s="6">
        <v>2.1</v>
      </c>
      <c r="D6" s="6">
        <v>-0.1</v>
      </c>
      <c r="E6" s="6">
        <v>5.4</v>
      </c>
    </row>
    <row r="7" spans="1:13">
      <c r="A7" s="6" t="s">
        <v>21</v>
      </c>
      <c r="B7" s="6">
        <v>3.1</v>
      </c>
      <c r="C7" s="6">
        <v>1.07</v>
      </c>
      <c r="D7" s="6">
        <v>7.0000000000000007E-2</v>
      </c>
      <c r="E7" s="6">
        <v>4.0999999999999996</v>
      </c>
    </row>
    <row r="8" spans="1:13">
      <c r="A8" s="6" t="s">
        <v>22</v>
      </c>
      <c r="B8" s="6">
        <v>4.0999999999999996</v>
      </c>
      <c r="C8" s="6">
        <v>1.8</v>
      </c>
      <c r="D8" s="6">
        <v>-2.7</v>
      </c>
      <c r="E8" s="6">
        <v>3.1</v>
      </c>
    </row>
    <row r="9" spans="1:13">
      <c r="A9" s="6" t="s">
        <v>23</v>
      </c>
      <c r="E9" s="6">
        <v>4</v>
      </c>
    </row>
    <row r="12" spans="1:13">
      <c r="A12" s="11"/>
      <c r="B12" s="18"/>
      <c r="C12" s="18"/>
    </row>
    <row r="13" spans="1:13">
      <c r="A13" s="11"/>
      <c r="B13" s="18"/>
      <c r="C13" s="18"/>
    </row>
    <row r="14" spans="1:13">
      <c r="A14" s="11"/>
      <c r="B14" s="18"/>
    </row>
    <row r="15" spans="1:13">
      <c r="A15" s="11"/>
      <c r="B15" s="18"/>
    </row>
    <row r="16" spans="1:13">
      <c r="A16" s="8"/>
      <c r="B16" s="18"/>
    </row>
    <row r="17" spans="1:2">
      <c r="A17" s="8"/>
      <c r="B17" s="18"/>
    </row>
    <row r="18" spans="1:2">
      <c r="A18" s="8"/>
      <c r="B18" s="18"/>
    </row>
    <row r="19" spans="1:2">
      <c r="A19" s="8"/>
      <c r="B19" s="18"/>
    </row>
    <row r="20" spans="1:2">
      <c r="A20" s="8"/>
      <c r="B20" s="18"/>
    </row>
    <row r="21" spans="1:2">
      <c r="A21" s="8"/>
      <c r="B21" s="18"/>
    </row>
    <row r="22" spans="1:2">
      <c r="A22" s="8"/>
      <c r="B22" s="18"/>
    </row>
    <row r="23" spans="1:2">
      <c r="A23" s="8"/>
      <c r="B23" s="18"/>
    </row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</sheetPr>
  <dimension ref="A1:F157"/>
  <sheetViews>
    <sheetView zoomScale="76" zoomScaleNormal="52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N25" sqref="N25"/>
    </sheetView>
  </sheetViews>
  <sheetFormatPr defaultColWidth="8.5703125" defaultRowHeight="15.75"/>
  <cols>
    <col min="1" max="1" width="12.5703125" style="6" bestFit="1" customWidth="1"/>
    <col min="2" max="2" width="10.42578125" style="6" customWidth="1"/>
    <col min="3" max="3" width="16.5703125" style="6" customWidth="1"/>
    <col min="4" max="4" width="18.5703125" style="6" customWidth="1"/>
    <col min="5" max="16384" width="8.5703125" style="6"/>
  </cols>
  <sheetData>
    <row r="1" spans="1:6">
      <c r="C1" s="6" t="s">
        <v>85</v>
      </c>
      <c r="D1" s="6" t="s">
        <v>86</v>
      </c>
      <c r="F1" s="12"/>
    </row>
    <row r="2" spans="1:6">
      <c r="A2" s="11">
        <v>40939</v>
      </c>
      <c r="B2" s="11"/>
      <c r="C2" s="6">
        <v>10.5</v>
      </c>
      <c r="D2" s="6">
        <v>6.6</v>
      </c>
      <c r="F2" s="12" t="s">
        <v>87</v>
      </c>
    </row>
    <row r="3" spans="1:6">
      <c r="A3" s="11">
        <v>40968</v>
      </c>
      <c r="B3" s="11"/>
      <c r="C3" s="6">
        <v>12.1</v>
      </c>
      <c r="D3" s="6">
        <v>6.5</v>
      </c>
      <c r="F3" s="98" t="s">
        <v>88</v>
      </c>
    </row>
    <row r="4" spans="1:6">
      <c r="A4" s="11">
        <v>40999</v>
      </c>
      <c r="B4" s="11"/>
      <c r="C4" s="6">
        <v>9</v>
      </c>
      <c r="D4" s="6">
        <v>6.5</v>
      </c>
    </row>
    <row r="5" spans="1:6">
      <c r="A5" s="11">
        <v>41029</v>
      </c>
      <c r="B5" s="11"/>
      <c r="C5" s="6">
        <v>11.1</v>
      </c>
      <c r="D5" s="6">
        <v>5.8</v>
      </c>
    </row>
    <row r="6" spans="1:6">
      <c r="A6" s="11">
        <v>41060</v>
      </c>
      <c r="B6" s="11"/>
      <c r="C6" s="6">
        <v>12.4</v>
      </c>
      <c r="D6" s="6">
        <v>5.4</v>
      </c>
    </row>
    <row r="7" spans="1:6">
      <c r="A7" s="11">
        <v>41090</v>
      </c>
      <c r="B7" s="11"/>
      <c r="C7" s="6">
        <v>10.199999999999999</v>
      </c>
      <c r="D7" s="6">
        <v>5.4</v>
      </c>
    </row>
    <row r="8" spans="1:6">
      <c r="A8" s="11">
        <v>41121</v>
      </c>
      <c r="B8" s="11"/>
      <c r="C8" s="6">
        <v>8.1</v>
      </c>
      <c r="D8" s="6">
        <v>5.4</v>
      </c>
    </row>
    <row r="9" spans="1:6">
      <c r="A9" s="11">
        <v>41152</v>
      </c>
      <c r="B9" s="11"/>
      <c r="C9" s="6">
        <v>6</v>
      </c>
      <c r="D9" s="6">
        <v>5.2</v>
      </c>
    </row>
    <row r="10" spans="1:6">
      <c r="A10" s="11">
        <v>41182</v>
      </c>
      <c r="B10" s="11"/>
      <c r="C10" s="6">
        <v>4.7</v>
      </c>
      <c r="D10" s="6">
        <v>5.2</v>
      </c>
    </row>
    <row r="11" spans="1:6">
      <c r="A11" s="11">
        <v>41213</v>
      </c>
      <c r="B11" s="11"/>
      <c r="C11" s="6">
        <v>7.1</v>
      </c>
      <c r="D11" s="6">
        <v>5.3</v>
      </c>
    </row>
    <row r="12" spans="1:6">
      <c r="A12" s="11">
        <v>41243</v>
      </c>
      <c r="B12" s="11"/>
      <c r="C12" s="6">
        <v>6.7</v>
      </c>
      <c r="D12" s="6">
        <v>5.4</v>
      </c>
    </row>
    <row r="13" spans="1:6">
      <c r="A13" s="11">
        <v>41274</v>
      </c>
      <c r="B13" s="11"/>
      <c r="C13" s="6">
        <v>5</v>
      </c>
      <c r="D13" s="6">
        <v>5.3</v>
      </c>
    </row>
    <row r="14" spans="1:6">
      <c r="A14" s="11">
        <v>41305</v>
      </c>
      <c r="B14" s="11"/>
      <c r="C14" s="6">
        <v>5.4</v>
      </c>
      <c r="D14" s="6">
        <v>6</v>
      </c>
    </row>
    <row r="15" spans="1:6">
      <c r="A15" s="11">
        <v>41333</v>
      </c>
      <c r="B15" s="11"/>
      <c r="C15" s="6">
        <v>3.3</v>
      </c>
      <c r="D15" s="6">
        <v>5.8</v>
      </c>
    </row>
    <row r="16" spans="1:6">
      <c r="A16" s="11">
        <v>41364</v>
      </c>
      <c r="B16" s="11"/>
      <c r="C16" s="6">
        <v>5.0999999999999996</v>
      </c>
      <c r="D16" s="6">
        <v>5.7</v>
      </c>
    </row>
    <row r="17" spans="1:4">
      <c r="A17" s="11">
        <v>41394</v>
      </c>
      <c r="B17" s="11"/>
      <c r="C17" s="6">
        <v>8.5</v>
      </c>
      <c r="D17" s="6">
        <v>5.6</v>
      </c>
    </row>
    <row r="18" spans="1:4">
      <c r="A18" s="11">
        <v>41425</v>
      </c>
      <c r="B18" s="11"/>
      <c r="C18" s="6">
        <v>4.7</v>
      </c>
      <c r="D18" s="6">
        <v>5.2</v>
      </c>
    </row>
    <row r="19" spans="1:4">
      <c r="A19" s="11">
        <v>41455</v>
      </c>
      <c r="B19" s="11"/>
      <c r="C19" s="6">
        <v>5.3</v>
      </c>
      <c r="D19" s="6">
        <v>5.4</v>
      </c>
    </row>
    <row r="20" spans="1:4">
      <c r="A20" s="11">
        <v>41486</v>
      </c>
      <c r="B20" s="11"/>
      <c r="C20" s="6">
        <v>6.4</v>
      </c>
      <c r="D20" s="6">
        <v>5.3</v>
      </c>
    </row>
    <row r="21" spans="1:4">
      <c r="A21" s="11">
        <v>41517</v>
      </c>
      <c r="B21" s="11"/>
      <c r="C21" s="6">
        <v>6.8</v>
      </c>
      <c r="D21" s="6">
        <v>5.2</v>
      </c>
    </row>
    <row r="22" spans="1:4">
      <c r="A22" s="11">
        <v>41547</v>
      </c>
      <c r="B22" s="11"/>
      <c r="C22" s="6">
        <v>6.3</v>
      </c>
      <c r="D22" s="6">
        <v>5.3</v>
      </c>
    </row>
    <row r="23" spans="1:4">
      <c r="A23" s="11">
        <v>41578</v>
      </c>
      <c r="B23" s="11"/>
      <c r="C23" s="6">
        <v>5.4</v>
      </c>
      <c r="D23" s="6">
        <v>5.5</v>
      </c>
    </row>
    <row r="24" spans="1:4">
      <c r="A24" s="11">
        <v>41608</v>
      </c>
      <c r="B24" s="11"/>
      <c r="C24" s="6">
        <v>4.0999999999999996</v>
      </c>
      <c r="D24" s="6">
        <v>5.4</v>
      </c>
    </row>
    <row r="25" spans="1:4">
      <c r="A25" s="11">
        <v>41639</v>
      </c>
      <c r="B25" s="11"/>
      <c r="C25" s="6">
        <v>2.7</v>
      </c>
      <c r="D25" s="6">
        <v>5.6</v>
      </c>
    </row>
    <row r="26" spans="1:4">
      <c r="A26" s="11">
        <v>41670</v>
      </c>
      <c r="B26" s="11"/>
      <c r="C26" s="6">
        <v>5.2</v>
      </c>
      <c r="D26" s="6">
        <v>5.6</v>
      </c>
    </row>
    <row r="27" spans="1:4">
      <c r="A27" s="11">
        <v>41698</v>
      </c>
      <c r="B27" s="11"/>
      <c r="C27" s="6">
        <v>4.5999999999999996</v>
      </c>
      <c r="D27" s="6">
        <v>5.6</v>
      </c>
    </row>
    <row r="28" spans="1:4">
      <c r="A28" s="11">
        <v>41729</v>
      </c>
      <c r="B28" s="11"/>
      <c r="C28" s="6">
        <v>3.8</v>
      </c>
      <c r="D28" s="6">
        <v>5.4</v>
      </c>
    </row>
    <row r="29" spans="1:4">
      <c r="A29" s="11">
        <v>41759</v>
      </c>
      <c r="B29" s="11"/>
      <c r="C29" s="6">
        <v>3.2</v>
      </c>
      <c r="D29" s="6">
        <v>5.3</v>
      </c>
    </row>
    <row r="30" spans="1:4">
      <c r="A30" s="11">
        <v>41790</v>
      </c>
      <c r="B30" s="11"/>
      <c r="C30" s="6">
        <v>2.1</v>
      </c>
      <c r="D30" s="6">
        <v>4.9000000000000004</v>
      </c>
    </row>
    <row r="31" spans="1:4">
      <c r="A31" s="11">
        <v>41820</v>
      </c>
      <c r="B31" s="11"/>
      <c r="C31" s="6">
        <v>2.1</v>
      </c>
      <c r="D31" s="6">
        <v>4.9000000000000004</v>
      </c>
    </row>
    <row r="32" spans="1:4">
      <c r="A32" s="11">
        <v>41851</v>
      </c>
      <c r="B32" s="11"/>
      <c r="C32" s="6">
        <v>1.4</v>
      </c>
      <c r="D32" s="6">
        <v>4.9000000000000004</v>
      </c>
    </row>
    <row r="33" spans="1:4">
      <c r="A33" s="11">
        <v>41882</v>
      </c>
      <c r="B33" s="11"/>
      <c r="C33" s="6">
        <v>-1.2</v>
      </c>
      <c r="D33" s="6">
        <v>4.8</v>
      </c>
    </row>
    <row r="34" spans="1:4">
      <c r="A34" s="11">
        <v>41912</v>
      </c>
      <c r="B34" s="11"/>
      <c r="C34" s="6">
        <v>1.5</v>
      </c>
      <c r="D34" s="6">
        <v>4.9000000000000004</v>
      </c>
    </row>
    <row r="35" spans="1:4">
      <c r="A35" s="11">
        <v>41943</v>
      </c>
      <c r="B35" s="11"/>
      <c r="C35" s="6">
        <v>0.6</v>
      </c>
      <c r="D35" s="6">
        <v>5.0999999999999996</v>
      </c>
    </row>
    <row r="36" spans="1:4">
      <c r="A36" s="11">
        <v>41973</v>
      </c>
      <c r="B36" s="11"/>
      <c r="C36" s="6">
        <v>-1.2</v>
      </c>
      <c r="D36" s="6">
        <v>5.2</v>
      </c>
    </row>
    <row r="37" spans="1:4">
      <c r="A37" s="11">
        <v>42004</v>
      </c>
      <c r="B37" s="11"/>
      <c r="C37" s="6">
        <v>-4</v>
      </c>
      <c r="D37" s="6">
        <v>5.3</v>
      </c>
    </row>
    <row r="38" spans="1:4">
      <c r="A38" s="11">
        <v>42035</v>
      </c>
      <c r="B38" s="11"/>
      <c r="C38" s="6">
        <v>-8.4</v>
      </c>
      <c r="D38" s="6">
        <v>5.5</v>
      </c>
    </row>
    <row r="39" spans="1:4">
      <c r="A39" s="11">
        <v>42063</v>
      </c>
      <c r="B39" s="11"/>
      <c r="C39" s="6">
        <v>-7.4</v>
      </c>
      <c r="D39" s="6">
        <v>5.8</v>
      </c>
    </row>
    <row r="40" spans="1:4">
      <c r="A40" s="11">
        <v>42094</v>
      </c>
      <c r="B40" s="11"/>
      <c r="C40" s="6">
        <v>-10.6</v>
      </c>
      <c r="D40" s="6">
        <v>5.9</v>
      </c>
    </row>
    <row r="41" spans="1:4">
      <c r="A41" s="11">
        <v>42124</v>
      </c>
      <c r="B41" s="11"/>
      <c r="C41" s="6">
        <v>-9.6</v>
      </c>
      <c r="D41" s="6">
        <v>5.8</v>
      </c>
    </row>
    <row r="42" spans="1:4">
      <c r="A42" s="11">
        <v>42155</v>
      </c>
      <c r="B42" s="11"/>
      <c r="C42" s="6">
        <v>-7.4</v>
      </c>
      <c r="D42" s="6">
        <v>5.6</v>
      </c>
    </row>
    <row r="43" spans="1:4">
      <c r="A43" s="11">
        <v>42185</v>
      </c>
      <c r="B43" s="11"/>
      <c r="C43" s="6">
        <v>-8.6</v>
      </c>
      <c r="D43" s="6">
        <v>5.4</v>
      </c>
    </row>
    <row r="44" spans="1:4">
      <c r="A44" s="11">
        <v>42216</v>
      </c>
      <c r="B44" s="11"/>
      <c r="C44" s="6">
        <v>-9.1999999999999993</v>
      </c>
      <c r="D44" s="6">
        <v>5.3</v>
      </c>
    </row>
    <row r="45" spans="1:4">
      <c r="A45" s="11">
        <v>42247</v>
      </c>
      <c r="B45" s="11"/>
      <c r="C45" s="6">
        <v>-9</v>
      </c>
      <c r="D45" s="6">
        <v>5.3</v>
      </c>
    </row>
    <row r="46" spans="1:4">
      <c r="A46" s="11">
        <v>42277</v>
      </c>
      <c r="B46" s="11"/>
      <c r="C46" s="6">
        <v>-10.4</v>
      </c>
      <c r="D46" s="6">
        <v>5.2</v>
      </c>
    </row>
    <row r="47" spans="1:4">
      <c r="A47" s="11">
        <v>42308</v>
      </c>
      <c r="B47" s="11"/>
      <c r="C47" s="6">
        <v>-10.5</v>
      </c>
      <c r="D47" s="6">
        <v>5.5</v>
      </c>
    </row>
    <row r="48" spans="1:4">
      <c r="A48" s="11">
        <v>42338</v>
      </c>
      <c r="B48" s="11"/>
      <c r="C48" s="6">
        <v>-10.4</v>
      </c>
      <c r="D48" s="6">
        <v>5.8</v>
      </c>
    </row>
    <row r="49" spans="1:4">
      <c r="A49" s="11">
        <v>42369</v>
      </c>
      <c r="B49" s="11"/>
      <c r="C49" s="6">
        <v>-8.4</v>
      </c>
      <c r="D49" s="6">
        <v>5.8</v>
      </c>
    </row>
    <row r="50" spans="1:4">
      <c r="A50" s="11">
        <v>42400</v>
      </c>
      <c r="B50" s="11"/>
      <c r="C50" s="6">
        <v>-3.6</v>
      </c>
      <c r="D50" s="6">
        <v>5.8</v>
      </c>
    </row>
    <row r="51" spans="1:4">
      <c r="A51" s="11">
        <v>42429</v>
      </c>
      <c r="B51" s="11"/>
      <c r="C51" s="6">
        <v>0.6</v>
      </c>
      <c r="D51" s="6">
        <v>5.8</v>
      </c>
    </row>
    <row r="52" spans="1:4">
      <c r="A52" s="11">
        <v>42460</v>
      </c>
      <c r="B52" s="11"/>
      <c r="C52" s="6">
        <v>1.5</v>
      </c>
      <c r="D52" s="6">
        <v>6</v>
      </c>
    </row>
    <row r="53" spans="1:4">
      <c r="A53" s="11">
        <v>42490</v>
      </c>
      <c r="B53" s="11"/>
      <c r="C53" s="6">
        <v>-1.1000000000000001</v>
      </c>
      <c r="D53" s="6">
        <v>5.9</v>
      </c>
    </row>
    <row r="54" spans="1:4">
      <c r="A54" s="11">
        <v>42521</v>
      </c>
      <c r="B54" s="11"/>
      <c r="C54" s="6">
        <v>1</v>
      </c>
      <c r="D54" s="6">
        <v>5.6</v>
      </c>
    </row>
    <row r="55" spans="1:4">
      <c r="A55" s="11">
        <v>42551</v>
      </c>
      <c r="B55" s="11"/>
      <c r="C55" s="6">
        <v>1.1000000000000001</v>
      </c>
      <c r="D55" s="6">
        <v>5.4</v>
      </c>
    </row>
    <row r="56" spans="1:4">
      <c r="A56" s="11">
        <v>42582</v>
      </c>
      <c r="B56" s="11"/>
      <c r="C56" s="6">
        <v>-1.3</v>
      </c>
      <c r="D56" s="6">
        <v>5.3</v>
      </c>
    </row>
    <row r="57" spans="1:4">
      <c r="A57" s="11">
        <v>42613</v>
      </c>
      <c r="B57" s="11"/>
      <c r="C57" s="6">
        <v>2.7</v>
      </c>
      <c r="D57" s="6">
        <v>5.2</v>
      </c>
    </row>
    <row r="58" spans="1:4">
      <c r="A58" s="11">
        <v>42643</v>
      </c>
      <c r="B58" s="11"/>
      <c r="C58" s="6">
        <v>1.9</v>
      </c>
      <c r="D58" s="6">
        <v>5.2</v>
      </c>
    </row>
    <row r="59" spans="1:4">
      <c r="A59" s="11">
        <v>42674</v>
      </c>
      <c r="B59" s="11"/>
      <c r="C59" s="6">
        <v>0.4</v>
      </c>
      <c r="D59" s="6">
        <v>5.4</v>
      </c>
    </row>
    <row r="60" spans="1:4">
      <c r="A60" s="11">
        <v>42704</v>
      </c>
      <c r="B60" s="11"/>
      <c r="C60" s="6">
        <v>2.1</v>
      </c>
      <c r="D60" s="6">
        <v>5.4</v>
      </c>
    </row>
    <row r="61" spans="1:4">
      <c r="A61" s="11">
        <v>42735</v>
      </c>
      <c r="B61" s="11"/>
      <c r="C61" s="6">
        <v>2.8</v>
      </c>
      <c r="D61" s="6">
        <v>5.3</v>
      </c>
    </row>
    <row r="62" spans="1:4">
      <c r="A62" s="11">
        <v>42766</v>
      </c>
      <c r="B62" s="11"/>
      <c r="C62" s="6">
        <v>1</v>
      </c>
      <c r="D62" s="6">
        <v>5.6</v>
      </c>
    </row>
    <row r="63" spans="1:4">
      <c r="A63" s="11">
        <v>42794</v>
      </c>
      <c r="B63" s="11"/>
      <c r="C63" s="6">
        <v>0.8</v>
      </c>
      <c r="D63" s="6">
        <v>5.6</v>
      </c>
    </row>
    <row r="64" spans="1:4">
      <c r="A64" s="11">
        <v>42825</v>
      </c>
      <c r="B64" s="11"/>
      <c r="C64" s="6">
        <v>3.1</v>
      </c>
      <c r="D64" s="6">
        <v>5.4</v>
      </c>
    </row>
    <row r="65" spans="1:4">
      <c r="A65" s="11">
        <v>42855</v>
      </c>
      <c r="B65" s="11"/>
      <c r="C65" s="6">
        <v>3.8</v>
      </c>
      <c r="D65" s="6">
        <v>5.3</v>
      </c>
    </row>
    <row r="66" spans="1:4">
      <c r="A66" s="11">
        <v>42886</v>
      </c>
      <c r="B66" s="11"/>
      <c r="C66" s="6">
        <v>2.7</v>
      </c>
      <c r="D66" s="6">
        <v>5.2</v>
      </c>
    </row>
    <row r="67" spans="1:4">
      <c r="A67" s="11">
        <v>42916</v>
      </c>
      <c r="B67" s="11"/>
      <c r="C67" s="6">
        <v>3.8</v>
      </c>
      <c r="D67" s="6">
        <v>5.0999999999999996</v>
      </c>
    </row>
    <row r="68" spans="1:4">
      <c r="A68" s="11">
        <v>42947</v>
      </c>
      <c r="B68" s="11"/>
      <c r="C68" s="6">
        <v>3</v>
      </c>
      <c r="D68" s="6">
        <v>5.0999999999999996</v>
      </c>
    </row>
    <row r="69" spans="1:4">
      <c r="A69" s="11">
        <v>42978</v>
      </c>
      <c r="B69" s="11"/>
      <c r="C69" s="6">
        <v>2.2999999999999998</v>
      </c>
      <c r="D69" s="6">
        <v>4.9000000000000004</v>
      </c>
    </row>
    <row r="70" spans="1:4">
      <c r="A70" s="11">
        <v>43008</v>
      </c>
      <c r="B70" s="11"/>
      <c r="C70" s="6">
        <v>4.3</v>
      </c>
      <c r="D70" s="6">
        <v>5</v>
      </c>
    </row>
    <row r="71" spans="1:4">
      <c r="A71" s="11">
        <v>43039</v>
      </c>
      <c r="B71" s="11"/>
      <c r="C71" s="6">
        <v>5.4</v>
      </c>
      <c r="D71" s="6">
        <v>5.0999999999999996</v>
      </c>
    </row>
    <row r="72" spans="1:4">
      <c r="A72" s="11">
        <v>43069</v>
      </c>
      <c r="B72" s="11"/>
      <c r="C72" s="6">
        <v>5.8</v>
      </c>
      <c r="D72" s="6">
        <v>5.0999999999999996</v>
      </c>
    </row>
    <row r="73" spans="1:4">
      <c r="A73" s="11">
        <v>43100</v>
      </c>
      <c r="B73" s="11"/>
      <c r="C73" s="6">
        <v>6.2</v>
      </c>
      <c r="D73" s="6">
        <v>5.0999999999999996</v>
      </c>
    </row>
    <row r="74" spans="1:4">
      <c r="A74" s="11">
        <v>43131</v>
      </c>
      <c r="B74" s="11"/>
      <c r="C74" s="6">
        <v>11</v>
      </c>
      <c r="D74" s="6">
        <v>5.2</v>
      </c>
    </row>
    <row r="75" spans="1:4">
      <c r="A75" s="11">
        <v>43159</v>
      </c>
      <c r="B75" s="11"/>
      <c r="C75" s="6">
        <v>10.5</v>
      </c>
      <c r="D75" s="6">
        <v>5</v>
      </c>
    </row>
    <row r="76" spans="1:4">
      <c r="A76" s="11">
        <v>43190</v>
      </c>
      <c r="B76" s="11"/>
      <c r="C76" s="6">
        <v>8.6999999999999993</v>
      </c>
      <c r="D76" s="6">
        <v>5</v>
      </c>
    </row>
    <row r="77" spans="1:4">
      <c r="A77" s="11">
        <v>43220</v>
      </c>
      <c r="B77" s="11"/>
      <c r="C77" s="6">
        <v>7.6</v>
      </c>
      <c r="D77" s="6">
        <v>4.9000000000000004</v>
      </c>
    </row>
    <row r="78" spans="1:4">
      <c r="A78" s="11">
        <v>43251</v>
      </c>
      <c r="B78" s="11"/>
      <c r="C78" s="6">
        <v>7.6</v>
      </c>
      <c r="D78" s="6">
        <v>4.7</v>
      </c>
    </row>
    <row r="79" spans="1:4">
      <c r="A79" s="11">
        <v>43281</v>
      </c>
      <c r="B79" s="11"/>
      <c r="C79" s="6">
        <v>7.2</v>
      </c>
      <c r="D79" s="6">
        <v>4.7</v>
      </c>
    </row>
    <row r="80" spans="1:4">
      <c r="A80" s="11">
        <v>43312</v>
      </c>
      <c r="B80" s="11"/>
      <c r="C80" s="6">
        <v>7.5</v>
      </c>
      <c r="D80" s="6">
        <v>4.7</v>
      </c>
    </row>
    <row r="81" spans="1:4">
      <c r="A81" s="11">
        <v>43343</v>
      </c>
      <c r="B81" s="11"/>
      <c r="C81" s="6">
        <v>6.8</v>
      </c>
      <c r="D81" s="6">
        <v>4.5999999999999996</v>
      </c>
    </row>
    <row r="82" spans="1:4">
      <c r="A82" s="11">
        <v>43373</v>
      </c>
      <c r="B82" s="11"/>
      <c r="C82" s="6">
        <v>4.9000000000000004</v>
      </c>
      <c r="D82" s="6">
        <v>4.5</v>
      </c>
    </row>
    <row r="83" spans="1:4">
      <c r="A83" s="11">
        <v>43404</v>
      </c>
      <c r="B83" s="11"/>
      <c r="C83" s="6">
        <v>5.2</v>
      </c>
      <c r="D83" s="6">
        <v>4.7</v>
      </c>
    </row>
    <row r="84" spans="1:4">
      <c r="A84" s="11">
        <v>43434</v>
      </c>
      <c r="B84" s="11"/>
      <c r="C84" s="6">
        <v>4.2</v>
      </c>
      <c r="D84" s="6">
        <v>4.8</v>
      </c>
    </row>
    <row r="85" spans="1:4">
      <c r="A85" s="11">
        <v>43465</v>
      </c>
      <c r="B85" s="11"/>
      <c r="C85" s="6">
        <v>2.9</v>
      </c>
      <c r="D85" s="6">
        <v>4.8</v>
      </c>
    </row>
    <row r="86" spans="1:4">
      <c r="A86" s="11">
        <v>43496</v>
      </c>
      <c r="B86" s="11"/>
      <c r="C86" s="6">
        <v>1.1000000000000001</v>
      </c>
      <c r="D86" s="6">
        <v>4.9000000000000004</v>
      </c>
    </row>
    <row r="87" spans="1:4">
      <c r="A87" s="11">
        <v>43524</v>
      </c>
      <c r="B87" s="11"/>
      <c r="C87" s="6">
        <v>0</v>
      </c>
      <c r="D87" s="6">
        <v>4.9000000000000004</v>
      </c>
    </row>
    <row r="88" spans="1:4">
      <c r="A88" s="11">
        <v>43555</v>
      </c>
      <c r="B88" s="11"/>
      <c r="C88" s="6">
        <v>2.2999999999999998</v>
      </c>
      <c r="D88" s="6">
        <v>4.7</v>
      </c>
    </row>
    <row r="89" spans="1:4">
      <c r="A89" s="11">
        <v>43585</v>
      </c>
      <c r="B89" s="11"/>
      <c r="C89" s="6">
        <v>3.1</v>
      </c>
      <c r="D89" s="6">
        <v>4.7</v>
      </c>
    </row>
    <row r="90" spans="1:4">
      <c r="A90" s="11">
        <v>43616</v>
      </c>
      <c r="B90" s="11"/>
      <c r="C90" s="6">
        <v>1.6</v>
      </c>
      <c r="D90" s="6">
        <v>4.5</v>
      </c>
    </row>
    <row r="91" spans="1:4">
      <c r="A91" s="11">
        <v>43646</v>
      </c>
      <c r="B91" s="6">
        <v>2019</v>
      </c>
      <c r="C91" s="6">
        <v>2.9</v>
      </c>
      <c r="D91" s="6">
        <v>4.4000000000000004</v>
      </c>
    </row>
    <row r="92" spans="1:4">
      <c r="A92" s="11">
        <v>43677</v>
      </c>
      <c r="C92" s="6">
        <v>3</v>
      </c>
      <c r="D92" s="6">
        <v>4.5</v>
      </c>
    </row>
    <row r="93" spans="1:4">
      <c r="A93" s="11">
        <v>43708</v>
      </c>
      <c r="C93" s="6">
        <v>2.4</v>
      </c>
      <c r="D93" s="6">
        <v>4.3</v>
      </c>
    </row>
    <row r="94" spans="1:4">
      <c r="A94" s="11">
        <v>43738</v>
      </c>
      <c r="C94" s="6">
        <v>3.1</v>
      </c>
      <c r="D94" s="6">
        <v>4.5</v>
      </c>
    </row>
    <row r="95" spans="1:4">
      <c r="A95" s="11">
        <v>43769</v>
      </c>
      <c r="C95" s="6">
        <v>3.8</v>
      </c>
      <c r="D95" s="6">
        <v>4.5999999999999996</v>
      </c>
    </row>
    <row r="96" spans="1:4">
      <c r="A96" s="11">
        <v>43799</v>
      </c>
      <c r="C96" s="6">
        <v>2.7</v>
      </c>
      <c r="D96" s="6">
        <v>4.5999999999999996</v>
      </c>
    </row>
    <row r="97" spans="1:4">
      <c r="A97" s="11">
        <v>43830</v>
      </c>
      <c r="C97" s="6">
        <v>6.9</v>
      </c>
      <c r="D97" s="6">
        <v>4.5999999999999996</v>
      </c>
    </row>
    <row r="98" spans="1:4">
      <c r="A98" s="11">
        <v>43861</v>
      </c>
      <c r="C98" s="6">
        <v>6.5</v>
      </c>
      <c r="D98" s="6">
        <v>4.7</v>
      </c>
    </row>
    <row r="99" spans="1:4">
      <c r="A99" s="11">
        <v>43890</v>
      </c>
      <c r="C99" s="6">
        <v>5.7</v>
      </c>
      <c r="D99" s="6">
        <v>4.5999999999999996</v>
      </c>
    </row>
    <row r="100" spans="1:4">
      <c r="A100" s="11">
        <v>43921</v>
      </c>
      <c r="C100" s="6">
        <v>5.9</v>
      </c>
      <c r="D100" s="6">
        <v>4.7</v>
      </c>
    </row>
    <row r="101" spans="1:4">
      <c r="A101" s="11">
        <v>43951</v>
      </c>
      <c r="C101" s="6">
        <v>-2</v>
      </c>
      <c r="D101" s="6">
        <v>5.8</v>
      </c>
    </row>
    <row r="102" spans="1:4">
      <c r="A102" s="11">
        <v>43982</v>
      </c>
      <c r="C102" s="6">
        <v>1</v>
      </c>
      <c r="D102" s="6">
        <v>6.1</v>
      </c>
    </row>
    <row r="103" spans="1:4">
      <c r="A103" s="11">
        <v>44012</v>
      </c>
      <c r="B103" s="6">
        <v>2020</v>
      </c>
      <c r="C103" s="6">
        <v>0.6</v>
      </c>
      <c r="D103" s="6">
        <v>6.2</v>
      </c>
    </row>
    <row r="104" spans="1:4">
      <c r="A104" s="11">
        <v>44043</v>
      </c>
      <c r="C104" s="6">
        <v>2.2999999999999998</v>
      </c>
      <c r="D104" s="6">
        <v>6.3</v>
      </c>
    </row>
    <row r="105" spans="1:4">
      <c r="A105" s="11">
        <v>44074</v>
      </c>
      <c r="C105" s="6">
        <v>0.1</v>
      </c>
      <c r="D105" s="6">
        <v>6.4</v>
      </c>
    </row>
    <row r="106" spans="1:4">
      <c r="A106" s="11">
        <v>44104</v>
      </c>
      <c r="C106" s="6">
        <v>2.2000000000000002</v>
      </c>
      <c r="D106" s="6">
        <v>6.3</v>
      </c>
    </row>
    <row r="107" spans="1:4">
      <c r="A107" s="11">
        <v>44135</v>
      </c>
      <c r="C107" s="6">
        <v>0.5</v>
      </c>
      <c r="D107" s="6">
        <v>6.3</v>
      </c>
    </row>
    <row r="108" spans="1:4">
      <c r="A108" s="11">
        <v>44165</v>
      </c>
      <c r="C108" s="6">
        <v>0.2</v>
      </c>
      <c r="D108" s="6">
        <v>6.1</v>
      </c>
    </row>
    <row r="109" spans="1:4">
      <c r="A109" s="11">
        <v>44196</v>
      </c>
      <c r="C109" s="6">
        <v>4.5999999999999996</v>
      </c>
      <c r="D109" s="6">
        <v>5.9</v>
      </c>
    </row>
    <row r="110" spans="1:4">
      <c r="A110" s="11">
        <v>44227</v>
      </c>
      <c r="C110" s="6">
        <v>0.1</v>
      </c>
      <c r="D110" s="6">
        <v>5.8</v>
      </c>
    </row>
    <row r="111" spans="1:4">
      <c r="A111" s="11">
        <v>44255</v>
      </c>
      <c r="C111" s="6">
        <v>2</v>
      </c>
      <c r="D111" s="6">
        <v>5.7</v>
      </c>
    </row>
    <row r="112" spans="1:4">
      <c r="A112" s="11">
        <v>44286</v>
      </c>
      <c r="C112" s="6">
        <v>1.8</v>
      </c>
      <c r="D112" s="6">
        <v>5.4</v>
      </c>
    </row>
    <row r="113" spans="1:4">
      <c r="A113" s="11">
        <v>44316</v>
      </c>
      <c r="C113" s="6">
        <v>7.8</v>
      </c>
      <c r="D113" s="6">
        <v>5.2</v>
      </c>
    </row>
    <row r="114" spans="1:4">
      <c r="A114" s="11">
        <v>44347</v>
      </c>
      <c r="C114" s="6">
        <v>3.3</v>
      </c>
      <c r="D114" s="6">
        <v>4.9000000000000004</v>
      </c>
    </row>
    <row r="115" spans="1:4">
      <c r="A115" s="11">
        <v>44377</v>
      </c>
      <c r="B115" s="6">
        <v>2021</v>
      </c>
      <c r="C115" s="6">
        <v>4.9000000000000004</v>
      </c>
      <c r="D115" s="6">
        <v>4.8</v>
      </c>
    </row>
    <row r="116" spans="1:4">
      <c r="A116" s="11">
        <v>44408</v>
      </c>
      <c r="C116" s="6">
        <v>2.2000000000000002</v>
      </c>
      <c r="D116" s="6">
        <v>4.5</v>
      </c>
    </row>
    <row r="117" spans="1:4">
      <c r="A117" s="11">
        <v>44439</v>
      </c>
      <c r="C117" s="6">
        <v>1.5</v>
      </c>
      <c r="D117" s="6">
        <v>4.4000000000000004</v>
      </c>
    </row>
    <row r="118" spans="1:4">
      <c r="A118" s="11">
        <v>44469</v>
      </c>
      <c r="C118" s="6">
        <v>2</v>
      </c>
      <c r="D118" s="6">
        <v>4.3</v>
      </c>
    </row>
    <row r="119" spans="1:4">
      <c r="A119" s="11">
        <v>44500</v>
      </c>
      <c r="C119" s="6">
        <v>0.6</v>
      </c>
      <c r="D119" s="6">
        <v>4.3</v>
      </c>
    </row>
    <row r="120" spans="1:4">
      <c r="A120" s="11">
        <v>44530</v>
      </c>
      <c r="C120" s="6">
        <v>3.4</v>
      </c>
      <c r="D120" s="6">
        <v>4.3</v>
      </c>
    </row>
    <row r="121" spans="1:4">
      <c r="A121" s="11">
        <v>44561</v>
      </c>
      <c r="C121" s="6">
        <v>3.6</v>
      </c>
      <c r="D121" s="6">
        <v>4.3</v>
      </c>
    </row>
    <row r="122" spans="1:4">
      <c r="A122" s="11">
        <v>44592</v>
      </c>
      <c r="C122" s="6">
        <v>1.9</v>
      </c>
      <c r="D122" s="6">
        <v>4.4000000000000004</v>
      </c>
    </row>
    <row r="123" spans="1:4">
      <c r="A123" s="11">
        <v>44620</v>
      </c>
      <c r="C123" s="6">
        <v>2.6</v>
      </c>
      <c r="D123" s="6">
        <v>4.0999999999999996</v>
      </c>
    </row>
    <row r="124" spans="1:4">
      <c r="A124" s="11">
        <v>44651</v>
      </c>
      <c r="C124" s="6">
        <v>3.6</v>
      </c>
      <c r="D124" s="6">
        <v>4.0999999999999996</v>
      </c>
    </row>
    <row r="125" spans="1:4">
      <c r="A125" s="11">
        <v>44681</v>
      </c>
      <c r="C125" s="6">
        <v>-7.2</v>
      </c>
      <c r="D125" s="6">
        <v>4</v>
      </c>
    </row>
    <row r="126" spans="1:4">
      <c r="A126" s="11">
        <v>44712</v>
      </c>
      <c r="C126" s="6">
        <v>-6.1</v>
      </c>
      <c r="D126" s="6">
        <v>3.9</v>
      </c>
    </row>
    <row r="127" spans="1:4">
      <c r="A127" s="11">
        <v>44742</v>
      </c>
      <c r="B127" s="6">
        <v>2022</v>
      </c>
      <c r="C127" s="6">
        <v>-3.2</v>
      </c>
      <c r="D127" s="6">
        <v>3.9</v>
      </c>
    </row>
    <row r="128" spans="1:4">
      <c r="A128" s="11">
        <v>44773</v>
      </c>
      <c r="C128" s="6">
        <v>-3.2</v>
      </c>
      <c r="D128" s="6">
        <v>3.9</v>
      </c>
    </row>
    <row r="129" spans="1:4">
      <c r="A129" s="11">
        <v>44804</v>
      </c>
      <c r="C129" s="6">
        <v>-1.2</v>
      </c>
      <c r="D129" s="6">
        <v>3.8</v>
      </c>
    </row>
    <row r="130" spans="1:4">
      <c r="A130" s="11">
        <v>44834</v>
      </c>
      <c r="C130" s="6">
        <v>-1.4</v>
      </c>
      <c r="D130" s="6">
        <v>3.9</v>
      </c>
    </row>
    <row r="131" spans="1:4">
      <c r="A131" s="11">
        <v>44865</v>
      </c>
      <c r="C131" s="6">
        <v>0.4</v>
      </c>
      <c r="D131" s="6">
        <v>3.9</v>
      </c>
    </row>
    <row r="132" spans="1:4">
      <c r="A132" s="11">
        <v>44895</v>
      </c>
      <c r="C132" s="6">
        <v>0.3</v>
      </c>
      <c r="D132" s="6">
        <v>3.7</v>
      </c>
    </row>
    <row r="133" spans="1:4">
      <c r="A133" s="11">
        <v>44926</v>
      </c>
      <c r="C133" s="6">
        <v>0.6</v>
      </c>
      <c r="D133" s="6">
        <v>3.7</v>
      </c>
    </row>
    <row r="134" spans="1:4">
      <c r="A134" s="11">
        <v>44957</v>
      </c>
      <c r="C134" s="6">
        <v>0.6</v>
      </c>
      <c r="D134" s="6">
        <v>3.6</v>
      </c>
    </row>
    <row r="135" spans="1:4">
      <c r="A135" s="11">
        <v>44985</v>
      </c>
      <c r="C135" s="6">
        <v>2</v>
      </c>
      <c r="D135" s="6">
        <v>3.5</v>
      </c>
    </row>
    <row r="136" spans="1:4">
      <c r="A136" s="11">
        <v>45016</v>
      </c>
      <c r="C136" s="6">
        <v>2.7</v>
      </c>
      <c r="D136" s="6">
        <v>3.5</v>
      </c>
    </row>
    <row r="137" spans="1:4">
      <c r="A137" s="11">
        <v>45046</v>
      </c>
      <c r="C137" s="6">
        <v>10.4</v>
      </c>
      <c r="D137" s="6">
        <v>3.3</v>
      </c>
    </row>
    <row r="138" spans="1:4">
      <c r="A138" s="11">
        <v>45077</v>
      </c>
      <c r="C138" s="6">
        <v>13.3</v>
      </c>
      <c r="D138" s="6">
        <v>3.2</v>
      </c>
    </row>
    <row r="139" spans="1:4">
      <c r="A139" s="11">
        <v>45107</v>
      </c>
      <c r="B139" s="6">
        <v>2023</v>
      </c>
      <c r="C139" s="6">
        <v>10.5</v>
      </c>
      <c r="D139" s="6">
        <v>3.1</v>
      </c>
    </row>
    <row r="140" spans="1:4">
      <c r="A140" s="11">
        <v>45138</v>
      </c>
      <c r="C140" s="6">
        <v>9.1999999999999993</v>
      </c>
      <c r="D140" s="6">
        <v>3</v>
      </c>
    </row>
    <row r="141" spans="1:4">
      <c r="A141" s="11">
        <v>45169</v>
      </c>
      <c r="C141" s="6">
        <v>9.5</v>
      </c>
      <c r="D141" s="6">
        <v>3</v>
      </c>
    </row>
    <row r="142" spans="1:4">
      <c r="A142" s="11">
        <v>45199</v>
      </c>
      <c r="C142" s="6">
        <v>7.2</v>
      </c>
      <c r="D142" s="6">
        <v>3</v>
      </c>
    </row>
    <row r="143" spans="1:4">
      <c r="A143" s="11">
        <v>45230</v>
      </c>
      <c r="C143" s="6">
        <v>9.9</v>
      </c>
      <c r="D143" s="6">
        <v>2.9</v>
      </c>
    </row>
    <row r="144" spans="1:4">
      <c r="A144" s="11">
        <v>45260</v>
      </c>
      <c r="C144" s="6">
        <v>7.2</v>
      </c>
      <c r="D144" s="6">
        <v>2.9</v>
      </c>
    </row>
    <row r="145" spans="1:4">
      <c r="A145" s="11">
        <v>45291</v>
      </c>
      <c r="C145" s="6">
        <v>8.5</v>
      </c>
      <c r="D145" s="6">
        <v>3</v>
      </c>
    </row>
    <row r="146" spans="1:4">
      <c r="A146" s="11">
        <v>45322</v>
      </c>
      <c r="C146" s="6">
        <v>8.5</v>
      </c>
      <c r="D146" s="6">
        <v>2.9</v>
      </c>
    </row>
    <row r="147" spans="1:4">
      <c r="A147" s="11">
        <v>45351</v>
      </c>
      <c r="C147" s="6">
        <v>10.8</v>
      </c>
      <c r="D147" s="6">
        <v>2.8</v>
      </c>
    </row>
    <row r="148" spans="1:4">
      <c r="A148" s="11">
        <v>45382</v>
      </c>
      <c r="C148" s="6">
        <v>12.9</v>
      </c>
      <c r="D148" s="6">
        <v>2.7</v>
      </c>
    </row>
    <row r="149" spans="1:4">
      <c r="A149" s="11">
        <v>45412</v>
      </c>
      <c r="C149" s="6">
        <v>8.5</v>
      </c>
      <c r="D149" s="6">
        <v>2.6</v>
      </c>
    </row>
    <row r="150" spans="1:4">
      <c r="A150" s="11">
        <v>45442</v>
      </c>
      <c r="B150" s="6">
        <v>2024</v>
      </c>
      <c r="C150" s="6">
        <v>8.8000000000000007</v>
      </c>
      <c r="D150" s="6">
        <v>2.6</v>
      </c>
    </row>
    <row r="151" spans="1:4">
      <c r="A151" s="11">
        <v>45473</v>
      </c>
      <c r="C151" s="6">
        <v>6.2</v>
      </c>
      <c r="D151" s="6">
        <v>2.4</v>
      </c>
    </row>
    <row r="152" spans="1:4">
      <c r="A152" s="11">
        <v>45503</v>
      </c>
      <c r="C152" s="6">
        <v>8.1</v>
      </c>
      <c r="D152" s="6">
        <v>2.4</v>
      </c>
    </row>
    <row r="153" spans="1:4">
      <c r="A153" s="11">
        <v>45535</v>
      </c>
      <c r="C153" s="6">
        <v>7.7</v>
      </c>
      <c r="D153" s="6">
        <v>2.4</v>
      </c>
    </row>
    <row r="154" spans="1:4">
      <c r="A154" s="11">
        <v>45565</v>
      </c>
      <c r="C154" s="6">
        <v>8.4</v>
      </c>
      <c r="D154" s="6">
        <v>2.4</v>
      </c>
    </row>
    <row r="155" spans="1:4">
      <c r="A155" s="11">
        <v>45596</v>
      </c>
      <c r="C155" s="6">
        <v>7.2</v>
      </c>
      <c r="D155" s="6">
        <v>2.2999999999999998</v>
      </c>
    </row>
    <row r="156" spans="1:4">
      <c r="A156" s="11">
        <v>45626</v>
      </c>
      <c r="C156" s="6">
        <v>7.3</v>
      </c>
      <c r="D156" s="6">
        <v>2.2999999999999998</v>
      </c>
    </row>
    <row r="157" spans="1:4">
      <c r="A157" s="11">
        <v>45657</v>
      </c>
      <c r="C157" s="6">
        <v>13.2</v>
      </c>
      <c r="D157" s="6">
        <v>2.2999999999999998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24"/>
  <sheetViews>
    <sheetView zoomScale="79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24" sqref="F24"/>
    </sheetView>
  </sheetViews>
  <sheetFormatPr defaultColWidth="8.5703125" defaultRowHeight="15.75"/>
  <cols>
    <col min="1" max="1" width="11.5703125" style="6" bestFit="1" customWidth="1"/>
    <col min="2" max="15" width="8.5703125" style="6"/>
    <col min="16" max="16" width="9" style="6" bestFit="1" customWidth="1"/>
    <col min="17" max="16384" width="8.5703125" style="6"/>
  </cols>
  <sheetData>
    <row r="1" spans="1:17" ht="14.85" customHeight="1">
      <c r="A1" s="4"/>
      <c r="B1" s="4">
        <v>2018</v>
      </c>
      <c r="C1" s="4">
        <v>2019</v>
      </c>
      <c r="D1" s="4">
        <v>2020</v>
      </c>
      <c r="E1" s="4">
        <v>2021</v>
      </c>
      <c r="F1" s="4">
        <v>2022</v>
      </c>
      <c r="G1" s="4">
        <v>2023</v>
      </c>
      <c r="H1" s="4">
        <v>2024</v>
      </c>
      <c r="I1" s="4">
        <v>2025</v>
      </c>
      <c r="J1" s="4">
        <v>2026</v>
      </c>
      <c r="K1" s="4">
        <v>2027</v>
      </c>
    </row>
    <row r="2" spans="1:17">
      <c r="A2" s="4" t="s">
        <v>89</v>
      </c>
      <c r="B2" s="4">
        <v>2.9</v>
      </c>
      <c r="C2" s="4">
        <v>1.9</v>
      </c>
      <c r="D2" s="4">
        <v>-4</v>
      </c>
      <c r="E2" s="4">
        <v>0.8</v>
      </c>
      <c r="F2" s="4">
        <v>-2.2999999999999998</v>
      </c>
      <c r="G2" s="4">
        <v>-1.9</v>
      </c>
      <c r="H2" s="4">
        <v>-1.7</v>
      </c>
      <c r="I2" s="4"/>
      <c r="J2" s="4"/>
      <c r="K2" s="4"/>
      <c r="Q2" s="7"/>
    </row>
    <row r="3" spans="1:17">
      <c r="A3" s="4" t="s">
        <v>90</v>
      </c>
      <c r="B3" s="4"/>
      <c r="C3" s="4"/>
      <c r="D3" s="4"/>
      <c r="E3" s="4"/>
      <c r="F3" s="4"/>
      <c r="G3" s="4"/>
      <c r="H3" s="4">
        <v>-0.9</v>
      </c>
      <c r="I3" s="4">
        <v>-0.4</v>
      </c>
      <c r="J3" s="4">
        <v>-0.8</v>
      </c>
      <c r="K3" s="4"/>
      <c r="Q3" s="7"/>
    </row>
    <row r="4" spans="1:17">
      <c r="A4" s="4" t="s">
        <v>91</v>
      </c>
      <c r="B4" s="4"/>
      <c r="C4" s="4"/>
      <c r="D4" s="4"/>
      <c r="E4" s="4"/>
      <c r="F4" s="4"/>
      <c r="G4" s="4"/>
      <c r="H4" s="4"/>
      <c r="I4" s="4">
        <v>-0.5</v>
      </c>
      <c r="J4" s="4">
        <v>-0.9</v>
      </c>
      <c r="K4" s="4">
        <v>-1.1000000000000001</v>
      </c>
      <c r="Q4" s="7"/>
    </row>
    <row r="5" spans="1:17">
      <c r="A5" s="9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ht="17.100000000000001" customHeight="1">
      <c r="A6" s="132"/>
      <c r="B6" s="132"/>
      <c r="C6" s="12" t="s">
        <v>1097</v>
      </c>
    </row>
    <row r="7" spans="1:17">
      <c r="A7" s="10"/>
      <c r="C7" s="98" t="s">
        <v>238</v>
      </c>
    </row>
    <row r="16" spans="1:17">
      <c r="J16" s="11"/>
    </row>
    <row r="17" spans="10:10">
      <c r="J17" s="11"/>
    </row>
    <row r="18" spans="10:10">
      <c r="J18" s="8"/>
    </row>
    <row r="19" spans="10:10">
      <c r="J19" s="8"/>
    </row>
    <row r="20" spans="10:10">
      <c r="J20" s="8"/>
    </row>
    <row r="21" spans="10:10">
      <c r="J21" s="8"/>
    </row>
    <row r="22" spans="10:10">
      <c r="J22" s="8"/>
    </row>
    <row r="23" spans="10:10">
      <c r="J23" s="8"/>
    </row>
    <row r="24" spans="10:10">
      <c r="J24" s="8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</sheetPr>
  <dimension ref="A1:D1060"/>
  <sheetViews>
    <sheetView zoomScale="73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22" sqref="H22"/>
    </sheetView>
  </sheetViews>
  <sheetFormatPr defaultColWidth="8.5703125" defaultRowHeight="15.75"/>
  <cols>
    <col min="1" max="1" width="12.42578125" style="6" bestFit="1" customWidth="1"/>
    <col min="2" max="2" width="18.5703125" style="6" customWidth="1"/>
    <col min="3" max="3" width="15.5703125" style="6" customWidth="1"/>
    <col min="4" max="16384" width="8.5703125" style="6"/>
  </cols>
  <sheetData>
    <row r="1" spans="1:4">
      <c r="A1" s="14"/>
      <c r="B1" s="6" t="s">
        <v>92</v>
      </c>
      <c r="D1" s="12"/>
    </row>
    <row r="2" spans="1:4">
      <c r="A2" s="103">
        <v>44200</v>
      </c>
      <c r="B2" s="104">
        <v>7860.5</v>
      </c>
      <c r="D2" s="12" t="s">
        <v>93</v>
      </c>
    </row>
    <row r="3" spans="1:4">
      <c r="A3" s="103">
        <v>44201</v>
      </c>
      <c r="B3" s="104">
        <v>8002</v>
      </c>
      <c r="D3" s="13" t="s">
        <v>94</v>
      </c>
    </row>
    <row r="4" spans="1:4">
      <c r="A4" s="103">
        <v>44202</v>
      </c>
      <c r="B4" s="104">
        <v>8037.5</v>
      </c>
    </row>
    <row r="5" spans="1:4">
      <c r="A5" s="103">
        <v>44203</v>
      </c>
      <c r="B5" s="104">
        <v>8179</v>
      </c>
    </row>
    <row r="6" spans="1:4">
      <c r="A6" s="103">
        <v>44204</v>
      </c>
      <c r="B6" s="104">
        <v>8131</v>
      </c>
    </row>
    <row r="7" spans="1:4">
      <c r="A7" s="103">
        <v>44207</v>
      </c>
      <c r="B7" s="104">
        <v>7864</v>
      </c>
    </row>
    <row r="8" spans="1:4">
      <c r="A8" s="103">
        <v>44208</v>
      </c>
      <c r="B8" s="104">
        <v>7975.5</v>
      </c>
    </row>
    <row r="9" spans="1:4">
      <c r="A9" s="103">
        <v>44209</v>
      </c>
      <c r="B9" s="104">
        <v>8009</v>
      </c>
    </row>
    <row r="10" spans="1:4">
      <c r="A10" s="103">
        <v>44210</v>
      </c>
      <c r="B10" s="104">
        <v>8048.5</v>
      </c>
    </row>
    <row r="11" spans="1:4">
      <c r="A11" s="103">
        <v>44211</v>
      </c>
      <c r="B11" s="104">
        <v>7949</v>
      </c>
    </row>
    <row r="12" spans="1:4">
      <c r="A12" s="103">
        <v>44214</v>
      </c>
      <c r="B12" s="104">
        <v>7971.5</v>
      </c>
    </row>
    <row r="13" spans="1:4">
      <c r="A13" s="103">
        <v>44215</v>
      </c>
      <c r="B13" s="104">
        <v>7954</v>
      </c>
    </row>
    <row r="14" spans="1:4">
      <c r="A14" s="103">
        <v>44216</v>
      </c>
      <c r="B14" s="104">
        <v>8044.5</v>
      </c>
    </row>
    <row r="15" spans="1:4">
      <c r="A15" s="103">
        <v>44217</v>
      </c>
      <c r="B15" s="104">
        <v>8021.5</v>
      </c>
    </row>
    <row r="16" spans="1:4">
      <c r="A16" s="103">
        <v>44218</v>
      </c>
      <c r="B16" s="104">
        <v>7997.5</v>
      </c>
    </row>
    <row r="17" spans="1:2">
      <c r="A17" s="103">
        <v>44221</v>
      </c>
      <c r="B17" s="104">
        <v>7969</v>
      </c>
    </row>
    <row r="18" spans="1:2">
      <c r="A18" s="103">
        <v>44222</v>
      </c>
      <c r="B18" s="104">
        <v>8008.5</v>
      </c>
    </row>
    <row r="19" spans="1:2">
      <c r="A19" s="103">
        <v>44223</v>
      </c>
      <c r="B19" s="104">
        <v>7825</v>
      </c>
    </row>
    <row r="20" spans="1:2">
      <c r="A20" s="103">
        <v>44224</v>
      </c>
      <c r="B20" s="104">
        <v>7873</v>
      </c>
    </row>
    <row r="21" spans="1:2">
      <c r="A21" s="103">
        <v>44225</v>
      </c>
      <c r="B21" s="104">
        <v>7856</v>
      </c>
    </row>
    <row r="22" spans="1:2">
      <c r="A22" s="103">
        <v>44228</v>
      </c>
      <c r="B22" s="104">
        <v>7798.5</v>
      </c>
    </row>
    <row r="23" spans="1:2">
      <c r="A23" s="103">
        <v>44229</v>
      </c>
      <c r="B23" s="104">
        <v>7777</v>
      </c>
    </row>
    <row r="24" spans="1:2">
      <c r="A24" s="103">
        <v>44230</v>
      </c>
      <c r="B24" s="104">
        <v>7842.5</v>
      </c>
    </row>
    <row r="25" spans="1:2">
      <c r="A25" s="103">
        <v>44231</v>
      </c>
      <c r="B25" s="104">
        <v>7823</v>
      </c>
    </row>
    <row r="26" spans="1:2">
      <c r="A26" s="103">
        <v>44232</v>
      </c>
      <c r="B26" s="104">
        <v>7912.5</v>
      </c>
    </row>
    <row r="27" spans="1:2">
      <c r="A27" s="103">
        <v>44235</v>
      </c>
      <c r="B27" s="104">
        <v>8037</v>
      </c>
    </row>
    <row r="28" spans="1:2">
      <c r="A28" s="103">
        <v>44236</v>
      </c>
      <c r="B28" s="104">
        <v>8147.5</v>
      </c>
    </row>
    <row r="29" spans="1:2">
      <c r="A29" s="103">
        <v>44237</v>
      </c>
      <c r="B29" s="104">
        <v>8299.5</v>
      </c>
    </row>
    <row r="30" spans="1:2">
      <c r="A30" s="103">
        <v>44238</v>
      </c>
      <c r="B30" s="104">
        <v>8280.5</v>
      </c>
    </row>
    <row r="31" spans="1:2">
      <c r="A31" s="103">
        <v>44239</v>
      </c>
      <c r="B31" s="104">
        <v>8332</v>
      </c>
    </row>
    <row r="32" spans="1:2">
      <c r="A32" s="103">
        <v>44242</v>
      </c>
      <c r="B32" s="104">
        <v>8393.5</v>
      </c>
    </row>
    <row r="33" spans="1:3">
      <c r="A33" s="103">
        <v>44243</v>
      </c>
      <c r="B33" s="104">
        <v>8405.5</v>
      </c>
    </row>
    <row r="34" spans="1:3">
      <c r="A34" s="103">
        <v>44244</v>
      </c>
      <c r="B34" s="104">
        <v>8390</v>
      </c>
    </row>
    <row r="35" spans="1:3">
      <c r="A35" s="103">
        <v>44245</v>
      </c>
      <c r="B35" s="104">
        <v>8553</v>
      </c>
    </row>
    <row r="36" spans="1:3">
      <c r="A36" s="103">
        <v>44246</v>
      </c>
      <c r="B36" s="104">
        <v>8909.5</v>
      </c>
    </row>
    <row r="37" spans="1:3">
      <c r="A37" s="103">
        <v>44249</v>
      </c>
      <c r="B37" s="104">
        <v>9097</v>
      </c>
      <c r="C37" s="14">
        <v>8407.9004761904798</v>
      </c>
    </row>
    <row r="38" spans="1:3">
      <c r="A38" s="103">
        <v>44250</v>
      </c>
      <c r="B38" s="104">
        <v>9206.5</v>
      </c>
      <c r="C38" s="14">
        <v>8351.3395652173895</v>
      </c>
    </row>
    <row r="39" spans="1:3">
      <c r="A39" s="103">
        <v>44251</v>
      </c>
      <c r="B39" s="104">
        <v>9308.5</v>
      </c>
    </row>
    <row r="40" spans="1:3">
      <c r="A40" s="103">
        <v>44252</v>
      </c>
      <c r="B40" s="104">
        <v>9412.5</v>
      </c>
    </row>
    <row r="41" spans="1:3">
      <c r="A41" s="103">
        <v>44253</v>
      </c>
      <c r="B41" s="104">
        <v>9077</v>
      </c>
    </row>
    <row r="42" spans="1:3">
      <c r="A42" s="103">
        <v>44256</v>
      </c>
      <c r="B42" s="104">
        <v>9044</v>
      </c>
    </row>
    <row r="43" spans="1:3">
      <c r="A43" s="103">
        <v>44257</v>
      </c>
      <c r="B43" s="104">
        <v>9170.5</v>
      </c>
    </row>
    <row r="44" spans="1:3">
      <c r="A44" s="103">
        <v>44258</v>
      </c>
      <c r="B44" s="104">
        <v>9101.5</v>
      </c>
    </row>
    <row r="45" spans="1:3">
      <c r="A45" s="103">
        <v>44259</v>
      </c>
      <c r="B45" s="104">
        <v>8907.5</v>
      </c>
    </row>
    <row r="46" spans="1:3">
      <c r="A46" s="103">
        <v>44260</v>
      </c>
      <c r="B46" s="104">
        <v>8895.5</v>
      </c>
    </row>
    <row r="47" spans="1:3">
      <c r="A47" s="103">
        <v>44263</v>
      </c>
      <c r="B47" s="104">
        <v>8998.5</v>
      </c>
    </row>
    <row r="48" spans="1:3">
      <c r="A48" s="103">
        <v>44264</v>
      </c>
      <c r="B48" s="104">
        <v>8779.5</v>
      </c>
      <c r="C48" s="15"/>
    </row>
    <row r="49" spans="1:2">
      <c r="A49" s="103">
        <v>44265</v>
      </c>
      <c r="B49" s="104">
        <v>8861.5</v>
      </c>
    </row>
    <row r="50" spans="1:2">
      <c r="A50" s="103">
        <v>44266</v>
      </c>
      <c r="B50" s="104">
        <v>9057.5</v>
      </c>
    </row>
    <row r="51" spans="1:2">
      <c r="A51" s="103">
        <v>44267</v>
      </c>
      <c r="B51" s="104">
        <v>9085</v>
      </c>
    </row>
    <row r="52" spans="1:2">
      <c r="A52" s="103">
        <v>44270</v>
      </c>
      <c r="B52" s="104">
        <v>9144.5</v>
      </c>
    </row>
    <row r="53" spans="1:2">
      <c r="A53" s="103">
        <v>44271</v>
      </c>
      <c r="B53" s="104">
        <v>8960.5</v>
      </c>
    </row>
    <row r="54" spans="1:2">
      <c r="A54" s="103">
        <v>44272</v>
      </c>
      <c r="B54" s="104">
        <v>9065.5</v>
      </c>
    </row>
    <row r="55" spans="1:2">
      <c r="A55" s="103">
        <v>44273</v>
      </c>
      <c r="B55" s="104">
        <v>9055.5</v>
      </c>
    </row>
    <row r="56" spans="1:2">
      <c r="A56" s="103">
        <v>44274</v>
      </c>
      <c r="B56" s="104">
        <v>9057</v>
      </c>
    </row>
    <row r="57" spans="1:2">
      <c r="A57" s="103">
        <v>44277</v>
      </c>
      <c r="B57" s="104">
        <v>9108.5</v>
      </c>
    </row>
    <row r="58" spans="1:2">
      <c r="A58" s="103">
        <v>44278</v>
      </c>
      <c r="B58" s="104">
        <v>8980</v>
      </c>
    </row>
    <row r="59" spans="1:2">
      <c r="A59" s="103">
        <v>44279</v>
      </c>
      <c r="B59" s="104">
        <v>8977.5</v>
      </c>
    </row>
    <row r="60" spans="1:2">
      <c r="A60" s="103">
        <v>44280</v>
      </c>
      <c r="B60" s="104">
        <v>8779.5</v>
      </c>
    </row>
    <row r="61" spans="1:2">
      <c r="A61" s="103">
        <v>44281</v>
      </c>
      <c r="B61" s="104">
        <v>8962</v>
      </c>
    </row>
    <row r="62" spans="1:2">
      <c r="A62" s="103">
        <v>44284</v>
      </c>
      <c r="B62" s="104">
        <v>8865</v>
      </c>
    </row>
    <row r="63" spans="1:2">
      <c r="A63" s="103">
        <v>44285</v>
      </c>
      <c r="B63" s="104">
        <v>8773.5</v>
      </c>
    </row>
    <row r="64" spans="1:2">
      <c r="A64" s="103">
        <v>44286</v>
      </c>
      <c r="B64" s="104">
        <v>8785.5</v>
      </c>
    </row>
    <row r="65" spans="1:2">
      <c r="A65" s="103">
        <v>44287</v>
      </c>
      <c r="B65" s="104">
        <v>8790</v>
      </c>
    </row>
    <row r="66" spans="1:2">
      <c r="A66" s="103">
        <v>44292</v>
      </c>
      <c r="B66" s="104">
        <v>9047</v>
      </c>
    </row>
    <row r="67" spans="1:2">
      <c r="A67" s="103">
        <v>44293</v>
      </c>
      <c r="B67" s="104">
        <v>8915.5</v>
      </c>
    </row>
    <row r="68" spans="1:2">
      <c r="A68" s="103">
        <v>44294</v>
      </c>
      <c r="B68" s="104">
        <v>9008</v>
      </c>
    </row>
    <row r="69" spans="1:2">
      <c r="A69" s="103">
        <v>44295</v>
      </c>
      <c r="B69" s="104">
        <v>8926.5</v>
      </c>
    </row>
    <row r="70" spans="1:2">
      <c r="A70" s="103">
        <v>44298</v>
      </c>
      <c r="B70" s="104">
        <v>8861</v>
      </c>
    </row>
    <row r="71" spans="1:2">
      <c r="A71" s="103">
        <v>44299</v>
      </c>
      <c r="B71" s="104">
        <v>8899.5</v>
      </c>
    </row>
    <row r="72" spans="1:2">
      <c r="A72" s="103">
        <v>44300</v>
      </c>
      <c r="B72" s="104">
        <v>9074.5</v>
      </c>
    </row>
    <row r="73" spans="1:2">
      <c r="A73" s="103">
        <v>44301</v>
      </c>
      <c r="B73" s="104">
        <v>9284</v>
      </c>
    </row>
    <row r="74" spans="1:2">
      <c r="A74" s="103">
        <v>44302</v>
      </c>
      <c r="B74" s="104">
        <v>9211</v>
      </c>
    </row>
    <row r="75" spans="1:2">
      <c r="A75" s="103">
        <v>44305</v>
      </c>
      <c r="B75" s="104">
        <v>9376</v>
      </c>
    </row>
    <row r="76" spans="1:2">
      <c r="A76" s="103">
        <v>44306</v>
      </c>
      <c r="B76" s="104">
        <v>9322</v>
      </c>
    </row>
    <row r="77" spans="1:2">
      <c r="A77" s="103">
        <v>44307</v>
      </c>
      <c r="B77" s="104">
        <v>9445</v>
      </c>
    </row>
    <row r="78" spans="1:2">
      <c r="A78" s="103">
        <v>44308</v>
      </c>
      <c r="B78" s="104">
        <v>9401</v>
      </c>
    </row>
    <row r="79" spans="1:2">
      <c r="A79" s="103">
        <v>44309</v>
      </c>
      <c r="B79" s="104">
        <v>9551.5</v>
      </c>
    </row>
    <row r="80" spans="1:2">
      <c r="A80" s="103">
        <v>44312</v>
      </c>
      <c r="B80" s="104">
        <v>9751</v>
      </c>
    </row>
    <row r="81" spans="1:2">
      <c r="A81" s="103">
        <v>44313</v>
      </c>
      <c r="B81" s="104">
        <v>9855.5</v>
      </c>
    </row>
    <row r="82" spans="1:2">
      <c r="A82" s="103">
        <v>44314</v>
      </c>
      <c r="B82" s="104">
        <v>9876</v>
      </c>
    </row>
    <row r="83" spans="1:2">
      <c r="A83" s="103">
        <v>44315</v>
      </c>
      <c r="B83" s="104">
        <v>9885</v>
      </c>
    </row>
    <row r="84" spans="1:2">
      <c r="A84" s="103">
        <v>44316</v>
      </c>
      <c r="B84" s="104">
        <v>9825</v>
      </c>
    </row>
    <row r="85" spans="1:2">
      <c r="A85" s="103">
        <v>44320</v>
      </c>
      <c r="B85" s="104">
        <v>9966</v>
      </c>
    </row>
    <row r="86" spans="1:2">
      <c r="A86" s="103">
        <v>44321</v>
      </c>
      <c r="B86" s="104">
        <v>9949.5</v>
      </c>
    </row>
    <row r="87" spans="1:2">
      <c r="A87" s="103">
        <v>44322</v>
      </c>
      <c r="B87" s="104">
        <v>10092</v>
      </c>
    </row>
    <row r="88" spans="1:2">
      <c r="A88" s="103">
        <v>44323</v>
      </c>
      <c r="B88" s="104">
        <v>10417</v>
      </c>
    </row>
    <row r="89" spans="1:2">
      <c r="A89" s="103">
        <v>44326</v>
      </c>
      <c r="B89" s="104">
        <v>10382</v>
      </c>
    </row>
    <row r="90" spans="1:2">
      <c r="A90" s="103">
        <v>44327</v>
      </c>
      <c r="B90" s="104">
        <v>10460</v>
      </c>
    </row>
    <row r="91" spans="1:2">
      <c r="A91" s="103">
        <v>44328</v>
      </c>
      <c r="B91" s="104">
        <v>10445.5</v>
      </c>
    </row>
    <row r="92" spans="1:2">
      <c r="A92" s="103">
        <v>44329</v>
      </c>
      <c r="B92" s="104">
        <v>10342</v>
      </c>
    </row>
    <row r="93" spans="1:2">
      <c r="A93" s="103">
        <v>44330</v>
      </c>
      <c r="B93" s="104">
        <v>10240.5</v>
      </c>
    </row>
    <row r="94" spans="1:2">
      <c r="A94" s="103">
        <v>44333</v>
      </c>
      <c r="B94" s="104">
        <v>10373</v>
      </c>
    </row>
    <row r="95" spans="1:2">
      <c r="A95" s="103">
        <v>44334</v>
      </c>
      <c r="B95" s="104">
        <v>10405</v>
      </c>
    </row>
    <row r="96" spans="1:2">
      <c r="A96" s="103">
        <v>44335</v>
      </c>
      <c r="B96" s="104">
        <v>10001.5</v>
      </c>
    </row>
    <row r="97" spans="1:2">
      <c r="A97" s="103">
        <v>44336</v>
      </c>
      <c r="B97" s="104">
        <v>10048</v>
      </c>
    </row>
    <row r="98" spans="1:2">
      <c r="A98" s="103">
        <v>44337</v>
      </c>
      <c r="B98" s="104">
        <v>9881.5</v>
      </c>
    </row>
    <row r="99" spans="1:2">
      <c r="A99" s="103">
        <v>44340</v>
      </c>
      <c r="B99" s="104">
        <v>9947</v>
      </c>
    </row>
    <row r="100" spans="1:2">
      <c r="A100" s="103">
        <v>44341</v>
      </c>
      <c r="B100" s="104">
        <v>9918</v>
      </c>
    </row>
    <row r="101" spans="1:2">
      <c r="A101" s="103">
        <v>44342</v>
      </c>
      <c r="B101" s="104">
        <v>9979</v>
      </c>
    </row>
    <row r="102" spans="1:2">
      <c r="A102" s="103">
        <v>44343</v>
      </c>
      <c r="B102" s="104">
        <v>10221</v>
      </c>
    </row>
    <row r="103" spans="1:2">
      <c r="A103" s="103">
        <v>44344</v>
      </c>
      <c r="B103" s="104">
        <v>10258</v>
      </c>
    </row>
    <row r="104" spans="1:2">
      <c r="A104" s="103">
        <v>44348</v>
      </c>
      <c r="B104" s="104">
        <v>10245</v>
      </c>
    </row>
    <row r="105" spans="1:2">
      <c r="A105" s="103">
        <v>44349</v>
      </c>
      <c r="B105" s="104">
        <v>10147.5</v>
      </c>
    </row>
    <row r="106" spans="1:2">
      <c r="A106" s="103">
        <v>44350</v>
      </c>
      <c r="B106" s="104">
        <v>9788.5</v>
      </c>
    </row>
    <row r="107" spans="1:2">
      <c r="A107" s="103">
        <v>44351</v>
      </c>
      <c r="B107" s="104">
        <v>9955</v>
      </c>
    </row>
    <row r="108" spans="1:2">
      <c r="A108" s="103">
        <v>44354</v>
      </c>
      <c r="B108" s="104">
        <v>9900.5</v>
      </c>
    </row>
    <row r="109" spans="1:2">
      <c r="A109" s="103">
        <v>44355</v>
      </c>
      <c r="B109" s="104">
        <v>9964</v>
      </c>
    </row>
    <row r="110" spans="1:2">
      <c r="A110" s="103">
        <v>44356</v>
      </c>
      <c r="B110" s="104">
        <v>9978.5</v>
      </c>
    </row>
    <row r="111" spans="1:2">
      <c r="A111" s="103">
        <v>44357</v>
      </c>
      <c r="B111" s="104">
        <v>9890</v>
      </c>
    </row>
    <row r="112" spans="1:2">
      <c r="A112" s="103">
        <v>44358</v>
      </c>
      <c r="B112" s="104">
        <v>10003.5</v>
      </c>
    </row>
    <row r="113" spans="1:2">
      <c r="A113" s="103">
        <v>44361</v>
      </c>
      <c r="B113" s="104">
        <v>9971.5</v>
      </c>
    </row>
    <row r="114" spans="1:2">
      <c r="A114" s="103">
        <v>44362</v>
      </c>
      <c r="B114" s="104">
        <v>9569.5</v>
      </c>
    </row>
    <row r="115" spans="1:2">
      <c r="A115" s="103">
        <v>44363</v>
      </c>
      <c r="B115" s="104">
        <v>9667</v>
      </c>
    </row>
    <row r="116" spans="1:2">
      <c r="A116" s="103">
        <v>44364</v>
      </c>
      <c r="B116" s="104">
        <v>9315.5</v>
      </c>
    </row>
    <row r="117" spans="1:2">
      <c r="A117" s="103">
        <v>44365</v>
      </c>
      <c r="B117" s="104">
        <v>9145.5</v>
      </c>
    </row>
    <row r="118" spans="1:2">
      <c r="A118" s="103">
        <v>44368</v>
      </c>
      <c r="B118" s="104">
        <v>9180</v>
      </c>
    </row>
    <row r="119" spans="1:2">
      <c r="A119" s="103">
        <v>44369</v>
      </c>
      <c r="B119" s="104">
        <v>9301</v>
      </c>
    </row>
    <row r="120" spans="1:2">
      <c r="A120" s="103">
        <v>44370</v>
      </c>
      <c r="B120" s="104">
        <v>9482.5</v>
      </c>
    </row>
    <row r="121" spans="1:2">
      <c r="A121" s="103">
        <v>44371</v>
      </c>
      <c r="B121" s="104">
        <v>9419</v>
      </c>
    </row>
    <row r="122" spans="1:2">
      <c r="A122" s="103">
        <v>44372</v>
      </c>
      <c r="B122" s="104">
        <v>9413.5</v>
      </c>
    </row>
    <row r="123" spans="1:2">
      <c r="A123" s="103">
        <v>44375</v>
      </c>
      <c r="B123" s="104">
        <v>9388</v>
      </c>
    </row>
    <row r="124" spans="1:2">
      <c r="A124" s="103">
        <v>44376</v>
      </c>
      <c r="B124" s="104">
        <v>9334.5</v>
      </c>
    </row>
    <row r="125" spans="1:2">
      <c r="A125" s="103">
        <v>44377</v>
      </c>
      <c r="B125" s="104">
        <v>9374.5</v>
      </c>
    </row>
    <row r="126" spans="1:2">
      <c r="A126" s="103">
        <v>44378</v>
      </c>
      <c r="B126" s="104">
        <v>9322</v>
      </c>
    </row>
    <row r="127" spans="1:2">
      <c r="A127" s="103">
        <v>44379</v>
      </c>
      <c r="B127" s="104">
        <v>9376.5</v>
      </c>
    </row>
    <row r="128" spans="1:2">
      <c r="A128" s="103">
        <v>44382</v>
      </c>
      <c r="B128" s="104">
        <v>9511</v>
      </c>
    </row>
    <row r="129" spans="1:2">
      <c r="A129" s="103">
        <v>44383</v>
      </c>
      <c r="B129" s="104">
        <v>9312</v>
      </c>
    </row>
    <row r="130" spans="1:2">
      <c r="A130" s="103">
        <v>44384</v>
      </c>
      <c r="B130" s="104">
        <v>9455</v>
      </c>
    </row>
    <row r="131" spans="1:2">
      <c r="A131" s="103">
        <v>44385</v>
      </c>
      <c r="B131" s="104">
        <v>9323</v>
      </c>
    </row>
    <row r="132" spans="1:2">
      <c r="A132" s="103">
        <v>44386</v>
      </c>
      <c r="B132" s="104">
        <v>9519.5</v>
      </c>
    </row>
    <row r="133" spans="1:2">
      <c r="A133" s="103">
        <v>44389</v>
      </c>
      <c r="B133" s="104">
        <v>9409</v>
      </c>
    </row>
    <row r="134" spans="1:2">
      <c r="A134" s="103">
        <v>44390</v>
      </c>
      <c r="B134" s="104">
        <v>9412.5</v>
      </c>
    </row>
    <row r="135" spans="1:2">
      <c r="A135" s="103">
        <v>44391</v>
      </c>
      <c r="B135" s="104">
        <v>9342.5</v>
      </c>
    </row>
    <row r="136" spans="1:2">
      <c r="A136" s="103">
        <v>44392</v>
      </c>
      <c r="B136" s="104">
        <v>9486.5</v>
      </c>
    </row>
    <row r="137" spans="1:2">
      <c r="A137" s="103">
        <v>44393</v>
      </c>
      <c r="B137" s="104">
        <v>9427</v>
      </c>
    </row>
    <row r="138" spans="1:2">
      <c r="A138" s="103">
        <v>44396</v>
      </c>
      <c r="B138" s="104">
        <v>9222</v>
      </c>
    </row>
    <row r="139" spans="1:2">
      <c r="A139" s="103">
        <v>44397</v>
      </c>
      <c r="B139" s="104">
        <v>9336</v>
      </c>
    </row>
    <row r="140" spans="1:2">
      <c r="A140" s="103">
        <v>44398</v>
      </c>
      <c r="B140" s="104">
        <v>9347</v>
      </c>
    </row>
    <row r="141" spans="1:2">
      <c r="A141" s="103">
        <v>44399</v>
      </c>
      <c r="B141" s="104">
        <v>9441.5</v>
      </c>
    </row>
    <row r="142" spans="1:2">
      <c r="A142" s="103">
        <v>44400</v>
      </c>
      <c r="B142" s="104">
        <v>9516</v>
      </c>
    </row>
    <row r="143" spans="1:2">
      <c r="A143" s="103">
        <v>44403</v>
      </c>
      <c r="B143" s="104">
        <v>9809.5</v>
      </c>
    </row>
    <row r="144" spans="1:2">
      <c r="A144" s="103">
        <v>44404</v>
      </c>
      <c r="B144" s="104">
        <v>9758.5</v>
      </c>
    </row>
    <row r="145" spans="1:2">
      <c r="A145" s="103">
        <v>44405</v>
      </c>
      <c r="B145" s="104">
        <v>9686</v>
      </c>
    </row>
    <row r="146" spans="1:2">
      <c r="A146" s="103">
        <v>44406</v>
      </c>
      <c r="B146" s="104">
        <v>9823.5</v>
      </c>
    </row>
    <row r="147" spans="1:2">
      <c r="A147" s="103">
        <v>44407</v>
      </c>
      <c r="B147" s="104">
        <v>9728</v>
      </c>
    </row>
    <row r="148" spans="1:2">
      <c r="A148" s="103">
        <v>44410</v>
      </c>
      <c r="B148" s="104">
        <v>9700.5</v>
      </c>
    </row>
    <row r="149" spans="1:2">
      <c r="A149" s="103">
        <v>44411</v>
      </c>
      <c r="B149" s="104">
        <v>9541.5</v>
      </c>
    </row>
    <row r="150" spans="1:2">
      <c r="A150" s="103">
        <v>44412</v>
      </c>
      <c r="B150" s="104">
        <v>9466</v>
      </c>
    </row>
    <row r="151" spans="1:2">
      <c r="A151" s="103">
        <v>44413</v>
      </c>
      <c r="B151" s="104">
        <v>9491.5</v>
      </c>
    </row>
    <row r="152" spans="1:2">
      <c r="A152" s="103">
        <v>44414</v>
      </c>
      <c r="B152" s="104">
        <v>9468</v>
      </c>
    </row>
    <row r="153" spans="1:2">
      <c r="A153" s="103">
        <v>44417</v>
      </c>
      <c r="B153" s="104">
        <v>9369.5</v>
      </c>
    </row>
    <row r="154" spans="1:2">
      <c r="A154" s="103">
        <v>44418</v>
      </c>
      <c r="B154" s="104">
        <v>9520.5</v>
      </c>
    </row>
    <row r="155" spans="1:2">
      <c r="A155" s="103">
        <v>44419</v>
      </c>
      <c r="B155" s="104">
        <v>9512</v>
      </c>
    </row>
    <row r="156" spans="1:2">
      <c r="A156" s="103">
        <v>44420</v>
      </c>
      <c r="B156" s="104">
        <v>9467.5</v>
      </c>
    </row>
    <row r="157" spans="1:2">
      <c r="A157" s="103">
        <v>44421</v>
      </c>
      <c r="B157" s="104">
        <v>9570</v>
      </c>
    </row>
    <row r="158" spans="1:2">
      <c r="A158" s="103">
        <v>44424</v>
      </c>
      <c r="B158" s="104">
        <v>9442</v>
      </c>
    </row>
    <row r="159" spans="1:2">
      <c r="A159" s="103">
        <v>44425</v>
      </c>
      <c r="B159" s="104">
        <v>9247.5</v>
      </c>
    </row>
    <row r="160" spans="1:2">
      <c r="A160" s="103">
        <v>44426</v>
      </c>
      <c r="B160" s="104">
        <v>9042.5</v>
      </c>
    </row>
    <row r="161" spans="1:2">
      <c r="A161" s="103">
        <v>44427</v>
      </c>
      <c r="B161" s="104">
        <v>8894</v>
      </c>
    </row>
    <row r="162" spans="1:2">
      <c r="A162" s="103">
        <v>44428</v>
      </c>
      <c r="B162" s="104">
        <v>9037</v>
      </c>
    </row>
    <row r="163" spans="1:2">
      <c r="A163" s="103">
        <v>44431</v>
      </c>
      <c r="B163" s="104">
        <v>9273.5</v>
      </c>
    </row>
    <row r="164" spans="1:2">
      <c r="A164" s="103">
        <v>44432</v>
      </c>
      <c r="B164" s="104">
        <v>9376</v>
      </c>
    </row>
    <row r="165" spans="1:2">
      <c r="A165" s="103">
        <v>44433</v>
      </c>
      <c r="B165" s="104">
        <v>9356</v>
      </c>
    </row>
    <row r="166" spans="1:2">
      <c r="A166" s="103">
        <v>44434</v>
      </c>
      <c r="B166" s="104">
        <v>9299.5</v>
      </c>
    </row>
    <row r="167" spans="1:2">
      <c r="A167" s="103">
        <v>44435</v>
      </c>
      <c r="B167" s="104">
        <v>9410</v>
      </c>
    </row>
    <row r="168" spans="1:2">
      <c r="A168" s="103">
        <v>44439</v>
      </c>
      <c r="B168" s="104">
        <v>9520</v>
      </c>
    </row>
    <row r="169" spans="1:2">
      <c r="A169" s="103">
        <v>44440</v>
      </c>
      <c r="B169" s="104">
        <v>9335.5</v>
      </c>
    </row>
    <row r="170" spans="1:2">
      <c r="A170" s="103">
        <v>44441</v>
      </c>
      <c r="B170" s="104">
        <v>9376.5</v>
      </c>
    </row>
    <row r="171" spans="1:2">
      <c r="A171" s="103">
        <v>44442</v>
      </c>
      <c r="B171" s="104">
        <v>9431</v>
      </c>
    </row>
    <row r="172" spans="1:2">
      <c r="A172" s="103">
        <v>44445</v>
      </c>
      <c r="B172" s="104">
        <v>9450.5</v>
      </c>
    </row>
    <row r="173" spans="1:2">
      <c r="A173" s="103">
        <v>44446</v>
      </c>
      <c r="B173" s="104">
        <v>9350.5</v>
      </c>
    </row>
    <row r="174" spans="1:2">
      <c r="A174" s="103">
        <v>44447</v>
      </c>
      <c r="B174" s="104">
        <v>9249</v>
      </c>
    </row>
    <row r="175" spans="1:2">
      <c r="A175" s="103">
        <v>44448</v>
      </c>
      <c r="B175" s="104">
        <v>9387.5</v>
      </c>
    </row>
    <row r="176" spans="1:2">
      <c r="A176" s="103">
        <v>44449</v>
      </c>
      <c r="B176" s="104">
        <v>9694.5</v>
      </c>
    </row>
    <row r="177" spans="1:2">
      <c r="A177" s="103">
        <v>44452</v>
      </c>
      <c r="B177" s="104">
        <v>9562.5</v>
      </c>
    </row>
    <row r="178" spans="1:2">
      <c r="A178" s="103">
        <v>44453</v>
      </c>
      <c r="B178" s="104">
        <v>9442</v>
      </c>
    </row>
    <row r="179" spans="1:2">
      <c r="A179" s="103">
        <v>44454</v>
      </c>
      <c r="B179" s="104">
        <v>9627</v>
      </c>
    </row>
    <row r="180" spans="1:2">
      <c r="A180" s="103">
        <v>44455</v>
      </c>
      <c r="B180" s="104">
        <v>9366.5</v>
      </c>
    </row>
    <row r="181" spans="1:2">
      <c r="A181" s="103">
        <v>44456</v>
      </c>
      <c r="B181" s="104">
        <v>9312</v>
      </c>
    </row>
    <row r="182" spans="1:2">
      <c r="A182" s="103">
        <v>44459</v>
      </c>
      <c r="B182" s="104">
        <v>9033</v>
      </c>
    </row>
    <row r="183" spans="1:2">
      <c r="A183" s="103">
        <v>44460</v>
      </c>
      <c r="B183" s="104">
        <v>8975.5</v>
      </c>
    </row>
    <row r="184" spans="1:2">
      <c r="A184" s="103">
        <v>44461</v>
      </c>
      <c r="B184" s="104">
        <v>9286</v>
      </c>
    </row>
    <row r="185" spans="1:2">
      <c r="A185" s="103">
        <v>44462</v>
      </c>
      <c r="B185" s="104">
        <v>9273.5</v>
      </c>
    </row>
    <row r="186" spans="1:2">
      <c r="A186" s="103">
        <v>44463</v>
      </c>
      <c r="B186" s="104">
        <v>9332.5</v>
      </c>
    </row>
    <row r="187" spans="1:2">
      <c r="A187" s="103">
        <v>44466</v>
      </c>
      <c r="B187" s="104">
        <v>9362</v>
      </c>
    </row>
    <row r="188" spans="1:2">
      <c r="A188" s="103">
        <v>44467</v>
      </c>
      <c r="B188" s="104">
        <v>9269</v>
      </c>
    </row>
    <row r="189" spans="1:2">
      <c r="A189" s="103">
        <v>44468</v>
      </c>
      <c r="B189" s="104">
        <v>9155</v>
      </c>
    </row>
    <row r="190" spans="1:2">
      <c r="A190" s="103">
        <v>44469</v>
      </c>
      <c r="B190" s="104">
        <v>8936.5</v>
      </c>
    </row>
    <row r="191" spans="1:2">
      <c r="A191" s="103">
        <v>44470</v>
      </c>
      <c r="B191" s="104">
        <v>9128</v>
      </c>
    </row>
    <row r="192" spans="1:2">
      <c r="A192" s="103">
        <v>44473</v>
      </c>
      <c r="B192" s="104">
        <v>9250.5</v>
      </c>
    </row>
    <row r="193" spans="1:2">
      <c r="A193" s="103">
        <v>44474</v>
      </c>
      <c r="B193" s="104">
        <v>9174</v>
      </c>
    </row>
    <row r="194" spans="1:2">
      <c r="A194" s="103">
        <v>44475</v>
      </c>
      <c r="B194" s="104">
        <v>9045.5</v>
      </c>
    </row>
    <row r="195" spans="1:2">
      <c r="A195" s="103">
        <v>44476</v>
      </c>
      <c r="B195" s="104">
        <v>9280</v>
      </c>
    </row>
    <row r="196" spans="1:2">
      <c r="A196" s="103">
        <v>44477</v>
      </c>
      <c r="B196" s="104">
        <v>9361</v>
      </c>
    </row>
    <row r="197" spans="1:2">
      <c r="A197" s="103">
        <v>44480</v>
      </c>
      <c r="B197" s="104">
        <v>9543</v>
      </c>
    </row>
    <row r="198" spans="1:2">
      <c r="A198" s="103">
        <v>44481</v>
      </c>
      <c r="B198" s="104">
        <v>9465</v>
      </c>
    </row>
    <row r="199" spans="1:2">
      <c r="A199" s="103">
        <v>44482</v>
      </c>
      <c r="B199" s="104">
        <v>9651</v>
      </c>
    </row>
    <row r="200" spans="1:2">
      <c r="A200" s="103">
        <v>44483</v>
      </c>
      <c r="B200" s="104">
        <v>9984</v>
      </c>
    </row>
    <row r="201" spans="1:2">
      <c r="A201" s="103">
        <v>44484</v>
      </c>
      <c r="B201" s="104">
        <v>10281</v>
      </c>
    </row>
    <row r="202" spans="1:2">
      <c r="A202" s="103">
        <v>44487</v>
      </c>
      <c r="B202" s="104">
        <v>10196</v>
      </c>
    </row>
    <row r="203" spans="1:2">
      <c r="A203" s="103">
        <v>44488</v>
      </c>
      <c r="B203" s="104">
        <v>10149.5</v>
      </c>
    </row>
    <row r="204" spans="1:2">
      <c r="A204" s="103">
        <v>44489</v>
      </c>
      <c r="B204" s="104">
        <v>10185.5</v>
      </c>
    </row>
    <row r="205" spans="1:2">
      <c r="A205" s="103">
        <v>44490</v>
      </c>
      <c r="B205" s="104">
        <v>9831.5</v>
      </c>
    </row>
    <row r="206" spans="1:2">
      <c r="A206" s="103">
        <v>44491</v>
      </c>
      <c r="B206" s="104">
        <v>9704</v>
      </c>
    </row>
    <row r="207" spans="1:2">
      <c r="A207" s="103">
        <v>44494</v>
      </c>
      <c r="B207" s="104">
        <v>9867.5</v>
      </c>
    </row>
    <row r="208" spans="1:2">
      <c r="A208" s="103">
        <v>44495</v>
      </c>
      <c r="B208" s="104">
        <v>9788.5</v>
      </c>
    </row>
    <row r="209" spans="1:2">
      <c r="A209" s="103">
        <v>44496</v>
      </c>
      <c r="B209" s="104">
        <v>9548</v>
      </c>
    </row>
    <row r="210" spans="1:2">
      <c r="A210" s="103">
        <v>44497</v>
      </c>
      <c r="B210" s="104">
        <v>9666.5</v>
      </c>
    </row>
    <row r="211" spans="1:2">
      <c r="A211" s="103">
        <v>44498</v>
      </c>
      <c r="B211" s="104">
        <v>9496</v>
      </c>
    </row>
    <row r="212" spans="1:2">
      <c r="A212" s="103">
        <v>44501</v>
      </c>
      <c r="B212" s="104">
        <v>9555</v>
      </c>
    </row>
    <row r="213" spans="1:2">
      <c r="A213" s="103">
        <v>44502</v>
      </c>
      <c r="B213" s="104">
        <v>9495.5</v>
      </c>
    </row>
    <row r="214" spans="1:2">
      <c r="A214" s="103">
        <v>44503</v>
      </c>
      <c r="B214" s="104">
        <v>9458.5</v>
      </c>
    </row>
    <row r="215" spans="1:2">
      <c r="A215" s="103">
        <v>44504</v>
      </c>
      <c r="B215" s="104">
        <v>9439</v>
      </c>
    </row>
    <row r="216" spans="1:2">
      <c r="A216" s="103">
        <v>44505</v>
      </c>
      <c r="B216" s="104">
        <v>9518</v>
      </c>
    </row>
    <row r="217" spans="1:2">
      <c r="A217" s="103">
        <v>44508</v>
      </c>
      <c r="B217" s="104">
        <v>9637.5</v>
      </c>
    </row>
    <row r="218" spans="1:2">
      <c r="A218" s="103">
        <v>44509</v>
      </c>
      <c r="B218" s="104">
        <v>9553</v>
      </c>
    </row>
    <row r="219" spans="1:2">
      <c r="A219" s="103">
        <v>44510</v>
      </c>
      <c r="B219" s="104">
        <v>9533</v>
      </c>
    </row>
    <row r="220" spans="1:2">
      <c r="A220" s="103">
        <v>44511</v>
      </c>
      <c r="B220" s="104">
        <v>9633.5</v>
      </c>
    </row>
    <row r="221" spans="1:2">
      <c r="A221" s="103">
        <v>44512</v>
      </c>
      <c r="B221" s="104">
        <v>9711</v>
      </c>
    </row>
    <row r="222" spans="1:2">
      <c r="A222" s="103">
        <v>44515</v>
      </c>
      <c r="B222" s="104">
        <v>9673</v>
      </c>
    </row>
    <row r="223" spans="1:2">
      <c r="A223" s="103">
        <v>44516</v>
      </c>
      <c r="B223" s="104">
        <v>9561</v>
      </c>
    </row>
    <row r="224" spans="1:2">
      <c r="A224" s="103">
        <v>44517</v>
      </c>
      <c r="B224" s="104">
        <v>9406.5</v>
      </c>
    </row>
    <row r="225" spans="1:2">
      <c r="A225" s="103">
        <v>44518</v>
      </c>
      <c r="B225" s="104">
        <v>9441.5</v>
      </c>
    </row>
    <row r="226" spans="1:2">
      <c r="A226" s="103">
        <v>44519</v>
      </c>
      <c r="B226" s="104">
        <v>9646.5</v>
      </c>
    </row>
    <row r="227" spans="1:2">
      <c r="A227" s="103">
        <v>44522</v>
      </c>
      <c r="B227" s="104">
        <v>9726.5</v>
      </c>
    </row>
    <row r="228" spans="1:2">
      <c r="A228" s="103">
        <v>44523</v>
      </c>
      <c r="B228" s="104">
        <v>9710.5</v>
      </c>
    </row>
    <row r="229" spans="1:2">
      <c r="A229" s="103">
        <v>44524</v>
      </c>
      <c r="B229" s="104">
        <v>9835</v>
      </c>
    </row>
    <row r="230" spans="1:2">
      <c r="A230" s="103">
        <v>44525</v>
      </c>
      <c r="B230" s="104">
        <v>9801.5</v>
      </c>
    </row>
    <row r="231" spans="1:2">
      <c r="A231" s="103">
        <v>44526</v>
      </c>
      <c r="B231" s="104">
        <v>9460</v>
      </c>
    </row>
    <row r="232" spans="1:2">
      <c r="A232" s="103">
        <v>44529</v>
      </c>
      <c r="B232" s="104">
        <v>9577.5</v>
      </c>
    </row>
    <row r="233" spans="1:2">
      <c r="A233" s="103">
        <v>44530</v>
      </c>
      <c r="B233" s="104">
        <v>9442.5</v>
      </c>
    </row>
    <row r="234" spans="1:2">
      <c r="A234" s="103">
        <v>44531</v>
      </c>
      <c r="B234" s="104">
        <v>9444</v>
      </c>
    </row>
    <row r="235" spans="1:2">
      <c r="A235" s="103">
        <v>44532</v>
      </c>
      <c r="B235" s="104">
        <v>9496</v>
      </c>
    </row>
    <row r="236" spans="1:2">
      <c r="A236" s="103">
        <v>44533</v>
      </c>
      <c r="B236" s="104">
        <v>9418</v>
      </c>
    </row>
    <row r="237" spans="1:2">
      <c r="A237" s="103">
        <v>44536</v>
      </c>
      <c r="B237" s="104">
        <v>9505</v>
      </c>
    </row>
    <row r="238" spans="1:2">
      <c r="A238" s="103">
        <v>44537</v>
      </c>
      <c r="B238" s="104">
        <v>9595</v>
      </c>
    </row>
    <row r="239" spans="1:2">
      <c r="A239" s="103">
        <v>44538</v>
      </c>
      <c r="B239" s="104">
        <v>9652.5</v>
      </c>
    </row>
    <row r="240" spans="1:2">
      <c r="A240" s="103">
        <v>44539</v>
      </c>
      <c r="B240" s="104">
        <v>9534.5</v>
      </c>
    </row>
    <row r="241" spans="1:2">
      <c r="A241" s="103">
        <v>44540</v>
      </c>
      <c r="B241" s="104">
        <v>9506.5</v>
      </c>
    </row>
    <row r="242" spans="1:2">
      <c r="A242" s="103">
        <v>44543</v>
      </c>
      <c r="B242" s="104">
        <v>9447.5</v>
      </c>
    </row>
    <row r="243" spans="1:2">
      <c r="A243" s="103">
        <v>44544</v>
      </c>
      <c r="B243" s="104">
        <v>9412</v>
      </c>
    </row>
    <row r="244" spans="1:2">
      <c r="A244" s="103">
        <v>44545</v>
      </c>
      <c r="B244" s="104">
        <v>9199.5</v>
      </c>
    </row>
    <row r="245" spans="1:2">
      <c r="A245" s="103">
        <v>44546</v>
      </c>
      <c r="B245" s="104">
        <v>9507.5</v>
      </c>
    </row>
    <row r="246" spans="1:2">
      <c r="A246" s="103">
        <v>44547</v>
      </c>
      <c r="B246" s="104">
        <v>9437.5</v>
      </c>
    </row>
    <row r="247" spans="1:2">
      <c r="A247" s="103">
        <v>44550</v>
      </c>
      <c r="B247" s="104">
        <v>9446.5</v>
      </c>
    </row>
    <row r="248" spans="1:2">
      <c r="A248" s="103">
        <v>44551</v>
      </c>
      <c r="B248" s="104">
        <v>9534</v>
      </c>
    </row>
    <row r="249" spans="1:2">
      <c r="A249" s="103">
        <v>44552</v>
      </c>
      <c r="B249" s="104">
        <v>9607</v>
      </c>
    </row>
    <row r="250" spans="1:2">
      <c r="A250" s="103">
        <v>44553</v>
      </c>
      <c r="B250" s="104">
        <v>9612</v>
      </c>
    </row>
    <row r="251" spans="1:2">
      <c r="A251" s="103">
        <v>44554</v>
      </c>
      <c r="B251" s="104">
        <v>9568</v>
      </c>
    </row>
    <row r="252" spans="1:2">
      <c r="A252" s="103">
        <v>44559</v>
      </c>
      <c r="B252" s="104">
        <v>9680.5</v>
      </c>
    </row>
    <row r="253" spans="1:2">
      <c r="A253" s="103">
        <v>44560</v>
      </c>
      <c r="B253" s="104">
        <v>9691.5</v>
      </c>
    </row>
    <row r="254" spans="1:2">
      <c r="A254" s="103">
        <v>44561</v>
      </c>
      <c r="B254" s="104">
        <v>9720.5</v>
      </c>
    </row>
    <row r="255" spans="1:2">
      <c r="A255" s="103">
        <v>44565</v>
      </c>
      <c r="B255" s="104">
        <v>9768</v>
      </c>
    </row>
    <row r="256" spans="1:2">
      <c r="A256" s="103">
        <v>44566</v>
      </c>
      <c r="B256" s="104">
        <v>9698</v>
      </c>
    </row>
    <row r="257" spans="1:2">
      <c r="A257" s="103">
        <v>44567</v>
      </c>
      <c r="B257" s="104">
        <v>9531</v>
      </c>
    </row>
    <row r="258" spans="1:2">
      <c r="A258" s="103">
        <v>44568</v>
      </c>
      <c r="B258" s="104">
        <v>9647</v>
      </c>
    </row>
    <row r="259" spans="1:2">
      <c r="A259" s="103">
        <v>44571</v>
      </c>
      <c r="B259" s="104">
        <v>9563.5</v>
      </c>
    </row>
    <row r="260" spans="1:2">
      <c r="A260" s="103">
        <v>44572</v>
      </c>
      <c r="B260" s="104">
        <v>9719.5</v>
      </c>
    </row>
    <row r="261" spans="1:2">
      <c r="A261" s="103">
        <v>44573</v>
      </c>
      <c r="B261" s="104">
        <v>10064</v>
      </c>
    </row>
    <row r="262" spans="1:2">
      <c r="A262" s="103">
        <v>44574</v>
      </c>
      <c r="B262" s="104">
        <v>9958.5</v>
      </c>
    </row>
    <row r="263" spans="1:2">
      <c r="A263" s="103">
        <v>44575</v>
      </c>
      <c r="B263" s="104">
        <v>9719.5</v>
      </c>
    </row>
    <row r="264" spans="1:2">
      <c r="A264" s="103">
        <v>44578</v>
      </c>
      <c r="B264" s="104">
        <v>9731</v>
      </c>
    </row>
    <row r="265" spans="1:2">
      <c r="A265" s="103">
        <v>44579</v>
      </c>
      <c r="B265" s="104">
        <v>9676</v>
      </c>
    </row>
    <row r="266" spans="1:2">
      <c r="A266" s="103">
        <v>44580</v>
      </c>
      <c r="B266" s="104">
        <v>9841.5</v>
      </c>
    </row>
    <row r="267" spans="1:2">
      <c r="A267" s="103">
        <v>44581</v>
      </c>
      <c r="B267" s="104">
        <v>9990</v>
      </c>
    </row>
    <row r="268" spans="1:2">
      <c r="A268" s="103">
        <v>44582</v>
      </c>
      <c r="B268" s="104">
        <v>9941</v>
      </c>
    </row>
    <row r="269" spans="1:2">
      <c r="A269" s="103">
        <v>44585</v>
      </c>
      <c r="B269" s="104">
        <v>9728</v>
      </c>
    </row>
    <row r="270" spans="1:2">
      <c r="A270" s="103">
        <v>44586</v>
      </c>
      <c r="B270" s="104">
        <v>9801</v>
      </c>
    </row>
    <row r="271" spans="1:2">
      <c r="A271" s="103">
        <v>44587</v>
      </c>
      <c r="B271" s="104">
        <v>9916.5</v>
      </c>
    </row>
    <row r="272" spans="1:2">
      <c r="A272" s="103">
        <v>44588</v>
      </c>
      <c r="B272" s="104">
        <v>9782</v>
      </c>
    </row>
    <row r="273" spans="1:2">
      <c r="A273" s="103">
        <v>44589</v>
      </c>
      <c r="B273" s="104">
        <v>9507.5</v>
      </c>
    </row>
    <row r="274" spans="1:2">
      <c r="A274" s="103">
        <v>44592</v>
      </c>
      <c r="B274" s="104">
        <v>9506</v>
      </c>
    </row>
    <row r="275" spans="1:2">
      <c r="A275" s="103">
        <v>44593</v>
      </c>
      <c r="B275" s="104">
        <v>9696.5</v>
      </c>
    </row>
    <row r="276" spans="1:2">
      <c r="A276" s="103">
        <v>44594</v>
      </c>
      <c r="B276" s="104">
        <v>9839.5</v>
      </c>
    </row>
    <row r="277" spans="1:2">
      <c r="A277" s="103">
        <v>44595</v>
      </c>
      <c r="B277" s="104">
        <v>9832.5</v>
      </c>
    </row>
    <row r="278" spans="1:2">
      <c r="A278" s="103">
        <v>44596</v>
      </c>
      <c r="B278" s="104">
        <v>9841.5</v>
      </c>
    </row>
    <row r="279" spans="1:2">
      <c r="A279" s="103">
        <v>44599</v>
      </c>
      <c r="B279" s="104">
        <v>9777.5</v>
      </c>
    </row>
    <row r="280" spans="1:2">
      <c r="A280" s="103">
        <v>44600</v>
      </c>
      <c r="B280" s="104">
        <v>9781</v>
      </c>
    </row>
    <row r="281" spans="1:2">
      <c r="A281" s="103">
        <v>44601</v>
      </c>
      <c r="B281" s="104">
        <v>10059</v>
      </c>
    </row>
    <row r="282" spans="1:2">
      <c r="A282" s="103">
        <v>44602</v>
      </c>
      <c r="B282" s="104">
        <v>10254</v>
      </c>
    </row>
    <row r="283" spans="1:2">
      <c r="A283" s="103">
        <v>44603</v>
      </c>
      <c r="B283" s="104">
        <v>9860.5</v>
      </c>
    </row>
    <row r="284" spans="1:2">
      <c r="A284" s="103">
        <v>44606</v>
      </c>
      <c r="B284" s="104">
        <v>9920</v>
      </c>
    </row>
    <row r="285" spans="1:2">
      <c r="A285" s="103">
        <v>44607</v>
      </c>
      <c r="B285" s="104">
        <v>9968.5</v>
      </c>
    </row>
    <row r="286" spans="1:2">
      <c r="A286" s="103">
        <v>44608</v>
      </c>
      <c r="B286" s="104">
        <v>9992.5</v>
      </c>
    </row>
    <row r="287" spans="1:2">
      <c r="A287" s="103">
        <v>44609</v>
      </c>
      <c r="B287" s="104">
        <v>9929</v>
      </c>
    </row>
    <row r="288" spans="1:2">
      <c r="A288" s="103">
        <v>44610</v>
      </c>
      <c r="B288" s="104">
        <v>9956</v>
      </c>
    </row>
    <row r="289" spans="1:2">
      <c r="A289" s="103">
        <v>44613</v>
      </c>
      <c r="B289" s="104">
        <v>9898</v>
      </c>
    </row>
    <row r="290" spans="1:2">
      <c r="A290" s="103">
        <v>44614</v>
      </c>
      <c r="B290" s="104">
        <v>9915</v>
      </c>
    </row>
    <row r="291" spans="1:2">
      <c r="A291" s="103">
        <v>44615</v>
      </c>
      <c r="B291" s="104">
        <v>9866</v>
      </c>
    </row>
    <row r="292" spans="1:2">
      <c r="A292" s="103">
        <v>44616</v>
      </c>
      <c r="B292" s="104">
        <v>9864</v>
      </c>
    </row>
    <row r="293" spans="1:2">
      <c r="A293" s="103">
        <v>44617</v>
      </c>
      <c r="B293" s="104">
        <v>9873</v>
      </c>
    </row>
    <row r="294" spans="1:2">
      <c r="A294" s="103">
        <v>44620</v>
      </c>
      <c r="B294" s="104">
        <v>9883.5</v>
      </c>
    </row>
    <row r="295" spans="1:2">
      <c r="A295" s="103">
        <v>44621</v>
      </c>
      <c r="B295" s="104">
        <v>10061.5</v>
      </c>
    </row>
    <row r="296" spans="1:2">
      <c r="A296" s="103">
        <v>44622</v>
      </c>
      <c r="B296" s="104">
        <v>10166</v>
      </c>
    </row>
    <row r="297" spans="1:2">
      <c r="A297" s="103">
        <v>44623</v>
      </c>
      <c r="B297" s="104">
        <v>10351</v>
      </c>
    </row>
    <row r="298" spans="1:2">
      <c r="A298" s="103">
        <v>44624</v>
      </c>
      <c r="B298" s="104">
        <v>10674</v>
      </c>
    </row>
    <row r="299" spans="1:2">
      <c r="A299" s="103">
        <v>44627</v>
      </c>
      <c r="B299" s="104">
        <v>10281.5</v>
      </c>
    </row>
    <row r="300" spans="1:2">
      <c r="A300" s="103">
        <v>44628</v>
      </c>
      <c r="B300" s="104">
        <v>10209</v>
      </c>
    </row>
    <row r="301" spans="1:2">
      <c r="A301" s="103">
        <v>44629</v>
      </c>
      <c r="B301" s="104">
        <v>10001.5</v>
      </c>
    </row>
    <row r="302" spans="1:2">
      <c r="A302" s="103">
        <v>44630</v>
      </c>
      <c r="B302" s="104">
        <v>10117</v>
      </c>
    </row>
    <row r="303" spans="1:2">
      <c r="A303" s="103">
        <v>44631</v>
      </c>
      <c r="B303" s="104">
        <v>10183.5</v>
      </c>
    </row>
    <row r="304" spans="1:2">
      <c r="A304" s="103">
        <v>44634</v>
      </c>
      <c r="B304" s="104">
        <v>9935</v>
      </c>
    </row>
    <row r="305" spans="1:2">
      <c r="A305" s="103">
        <v>44635</v>
      </c>
      <c r="B305" s="104">
        <v>9904</v>
      </c>
    </row>
    <row r="306" spans="1:2">
      <c r="A306" s="103">
        <v>44636</v>
      </c>
      <c r="B306" s="104">
        <v>10054</v>
      </c>
    </row>
    <row r="307" spans="1:2">
      <c r="A307" s="103">
        <v>44637</v>
      </c>
      <c r="B307" s="104">
        <v>10243</v>
      </c>
    </row>
    <row r="308" spans="1:2">
      <c r="A308" s="103">
        <v>44638</v>
      </c>
      <c r="B308" s="104">
        <v>10331</v>
      </c>
    </row>
    <row r="309" spans="1:2">
      <c r="A309" s="103">
        <v>44641</v>
      </c>
      <c r="B309" s="104">
        <v>10295</v>
      </c>
    </row>
    <row r="310" spans="1:2">
      <c r="A310" s="103">
        <v>44642</v>
      </c>
      <c r="B310" s="104">
        <v>10268</v>
      </c>
    </row>
    <row r="311" spans="1:2">
      <c r="A311" s="103">
        <v>44643</v>
      </c>
      <c r="B311" s="104">
        <v>10438.5</v>
      </c>
    </row>
    <row r="312" spans="1:2">
      <c r="A312" s="103">
        <v>44644</v>
      </c>
      <c r="B312" s="104">
        <v>10349.5</v>
      </c>
    </row>
    <row r="313" spans="1:2">
      <c r="A313" s="103">
        <v>44645</v>
      </c>
      <c r="B313" s="104">
        <v>10267</v>
      </c>
    </row>
    <row r="314" spans="1:2">
      <c r="A314" s="103">
        <v>44648</v>
      </c>
      <c r="B314" s="104">
        <v>10341</v>
      </c>
    </row>
    <row r="315" spans="1:2">
      <c r="A315" s="103">
        <v>44649</v>
      </c>
      <c r="B315" s="104">
        <v>10316.5</v>
      </c>
    </row>
    <row r="316" spans="1:2">
      <c r="A316" s="103">
        <v>44650</v>
      </c>
      <c r="B316" s="104">
        <v>10367.5</v>
      </c>
    </row>
    <row r="317" spans="1:2">
      <c r="A317" s="103">
        <v>44651</v>
      </c>
      <c r="B317" s="104">
        <v>10375</v>
      </c>
    </row>
    <row r="318" spans="1:2">
      <c r="A318" s="103">
        <v>44652</v>
      </c>
      <c r="B318" s="104">
        <v>10353.5</v>
      </c>
    </row>
    <row r="319" spans="1:2">
      <c r="A319" s="103">
        <v>44655</v>
      </c>
      <c r="B319" s="104">
        <v>10469</v>
      </c>
    </row>
    <row r="320" spans="1:2">
      <c r="A320" s="103">
        <v>44656</v>
      </c>
      <c r="B320" s="104">
        <v>10455</v>
      </c>
    </row>
    <row r="321" spans="1:2">
      <c r="A321" s="103">
        <v>44657</v>
      </c>
      <c r="B321" s="104">
        <v>10305</v>
      </c>
    </row>
    <row r="322" spans="1:2">
      <c r="A322" s="103">
        <v>44658</v>
      </c>
      <c r="B322" s="104">
        <v>10311.5</v>
      </c>
    </row>
    <row r="323" spans="1:2">
      <c r="A323" s="103">
        <v>44659</v>
      </c>
      <c r="B323" s="104">
        <v>10323.5</v>
      </c>
    </row>
    <row r="324" spans="1:2">
      <c r="A324" s="103">
        <v>44662</v>
      </c>
      <c r="B324" s="104">
        <v>10200.5</v>
      </c>
    </row>
    <row r="325" spans="1:2">
      <c r="A325" s="103">
        <v>44663</v>
      </c>
      <c r="B325" s="104">
        <v>10342.5</v>
      </c>
    </row>
    <row r="326" spans="1:2">
      <c r="A326" s="103">
        <v>44664</v>
      </c>
      <c r="B326" s="104">
        <v>10299</v>
      </c>
    </row>
    <row r="327" spans="1:2">
      <c r="A327" s="103">
        <v>44665</v>
      </c>
      <c r="B327" s="104">
        <v>10315</v>
      </c>
    </row>
    <row r="328" spans="1:2">
      <c r="A328" s="103">
        <v>44670</v>
      </c>
      <c r="B328" s="104">
        <v>10304.5</v>
      </c>
    </row>
    <row r="329" spans="1:2">
      <c r="A329" s="103">
        <v>44671</v>
      </c>
      <c r="B329" s="104">
        <v>10223</v>
      </c>
    </row>
    <row r="330" spans="1:2">
      <c r="A330" s="103">
        <v>44672</v>
      </c>
      <c r="B330" s="104">
        <v>10285</v>
      </c>
    </row>
    <row r="331" spans="1:2">
      <c r="A331" s="103">
        <v>44673</v>
      </c>
      <c r="B331" s="104">
        <v>10110</v>
      </c>
    </row>
    <row r="332" spans="1:2">
      <c r="A332" s="103">
        <v>44676</v>
      </c>
      <c r="B332" s="104">
        <v>9769</v>
      </c>
    </row>
    <row r="333" spans="1:2">
      <c r="A333" s="103">
        <v>44677</v>
      </c>
      <c r="B333" s="104">
        <v>9860</v>
      </c>
    </row>
    <row r="334" spans="1:2">
      <c r="A334" s="103">
        <v>44678</v>
      </c>
      <c r="B334" s="104">
        <v>9856</v>
      </c>
    </row>
    <row r="335" spans="1:2">
      <c r="A335" s="103">
        <v>44679</v>
      </c>
      <c r="B335" s="104">
        <v>9697</v>
      </c>
    </row>
    <row r="336" spans="1:2">
      <c r="A336" s="103">
        <v>44680</v>
      </c>
      <c r="B336" s="104">
        <v>9769.5</v>
      </c>
    </row>
    <row r="337" spans="1:2">
      <c r="A337" s="103">
        <v>44684</v>
      </c>
      <c r="B337" s="104">
        <v>9410</v>
      </c>
    </row>
    <row r="338" spans="1:2">
      <c r="A338" s="103">
        <v>44685</v>
      </c>
      <c r="B338" s="104">
        <v>9473.5</v>
      </c>
    </row>
    <row r="339" spans="1:2">
      <c r="A339" s="103">
        <v>44686</v>
      </c>
      <c r="B339" s="104">
        <v>9489.5</v>
      </c>
    </row>
    <row r="340" spans="1:2">
      <c r="A340" s="103">
        <v>44687</v>
      </c>
      <c r="B340" s="104">
        <v>9414.5</v>
      </c>
    </row>
    <row r="341" spans="1:2">
      <c r="A341" s="103">
        <v>44690</v>
      </c>
      <c r="B341" s="104">
        <v>9237.5</v>
      </c>
    </row>
    <row r="342" spans="1:2">
      <c r="A342" s="103">
        <v>44691</v>
      </c>
      <c r="B342" s="104">
        <v>9228.5</v>
      </c>
    </row>
    <row r="343" spans="1:2">
      <c r="A343" s="103">
        <v>44692</v>
      </c>
      <c r="B343" s="104">
        <v>9340</v>
      </c>
    </row>
    <row r="344" spans="1:2">
      <c r="A344" s="103">
        <v>44693</v>
      </c>
      <c r="B344" s="104">
        <v>9090</v>
      </c>
    </row>
    <row r="345" spans="1:2">
      <c r="A345" s="103">
        <v>44694</v>
      </c>
      <c r="B345" s="104">
        <v>9159</v>
      </c>
    </row>
    <row r="346" spans="1:2">
      <c r="A346" s="103">
        <v>44697</v>
      </c>
      <c r="B346" s="104">
        <v>9238.5</v>
      </c>
    </row>
    <row r="347" spans="1:2">
      <c r="A347" s="103">
        <v>44698</v>
      </c>
      <c r="B347" s="104">
        <v>9366</v>
      </c>
    </row>
    <row r="348" spans="1:2">
      <c r="A348" s="103">
        <v>44699</v>
      </c>
      <c r="B348" s="104">
        <v>9235</v>
      </c>
    </row>
    <row r="349" spans="1:2">
      <c r="A349" s="103">
        <v>44700</v>
      </c>
      <c r="B349" s="104">
        <v>9415.5</v>
      </c>
    </row>
    <row r="350" spans="1:2">
      <c r="A350" s="103">
        <v>44701</v>
      </c>
      <c r="B350" s="104">
        <v>9422</v>
      </c>
    </row>
    <row r="351" spans="1:2">
      <c r="A351" s="103">
        <v>44704</v>
      </c>
      <c r="B351" s="104">
        <v>9548</v>
      </c>
    </row>
    <row r="352" spans="1:2">
      <c r="A352" s="103">
        <v>44705</v>
      </c>
      <c r="B352" s="104">
        <v>9453.5</v>
      </c>
    </row>
    <row r="353" spans="1:2">
      <c r="A353" s="103">
        <v>44706</v>
      </c>
      <c r="B353" s="104">
        <v>9373</v>
      </c>
    </row>
    <row r="354" spans="1:2">
      <c r="A354" s="103">
        <v>44707</v>
      </c>
      <c r="B354" s="104">
        <v>9353</v>
      </c>
    </row>
    <row r="355" spans="1:2">
      <c r="A355" s="103">
        <v>44708</v>
      </c>
      <c r="B355" s="104">
        <v>9459</v>
      </c>
    </row>
    <row r="356" spans="1:2">
      <c r="A356" s="103">
        <v>44711</v>
      </c>
      <c r="B356" s="104">
        <v>9543</v>
      </c>
    </row>
    <row r="357" spans="1:2">
      <c r="A357" s="103">
        <v>44712</v>
      </c>
      <c r="B357" s="104">
        <v>9447.5</v>
      </c>
    </row>
    <row r="358" spans="1:2">
      <c r="A358" s="103">
        <v>44713</v>
      </c>
      <c r="B358" s="104">
        <v>9499.5</v>
      </c>
    </row>
    <row r="359" spans="1:2">
      <c r="A359" s="103">
        <v>44718</v>
      </c>
      <c r="B359" s="104">
        <v>9745</v>
      </c>
    </row>
    <row r="360" spans="1:2">
      <c r="A360" s="103">
        <v>44719</v>
      </c>
      <c r="B360" s="104">
        <v>9699</v>
      </c>
    </row>
    <row r="361" spans="1:2">
      <c r="A361" s="103">
        <v>44720</v>
      </c>
      <c r="B361" s="104">
        <v>9730</v>
      </c>
    </row>
    <row r="362" spans="1:2">
      <c r="A362" s="103">
        <v>44721</v>
      </c>
      <c r="B362" s="104">
        <v>9615</v>
      </c>
    </row>
    <row r="363" spans="1:2">
      <c r="A363" s="103">
        <v>44722</v>
      </c>
      <c r="B363" s="104">
        <v>9447.5</v>
      </c>
    </row>
    <row r="364" spans="1:2">
      <c r="A364" s="103">
        <v>44725</v>
      </c>
      <c r="B364" s="104">
        <v>9294</v>
      </c>
    </row>
    <row r="365" spans="1:2">
      <c r="A365" s="103">
        <v>44726</v>
      </c>
      <c r="B365" s="104">
        <v>9230.5</v>
      </c>
    </row>
    <row r="366" spans="1:2">
      <c r="A366" s="103">
        <v>44727</v>
      </c>
      <c r="B366" s="104">
        <v>9230</v>
      </c>
    </row>
    <row r="367" spans="1:2">
      <c r="A367" s="103">
        <v>44728</v>
      </c>
      <c r="B367" s="104">
        <v>9074.5</v>
      </c>
    </row>
    <row r="368" spans="1:2">
      <c r="A368" s="103">
        <v>44729</v>
      </c>
      <c r="B368" s="104">
        <v>8961.5</v>
      </c>
    </row>
    <row r="369" spans="1:2">
      <c r="A369" s="103">
        <v>44732</v>
      </c>
      <c r="B369" s="104">
        <v>8977.5</v>
      </c>
    </row>
    <row r="370" spans="1:2">
      <c r="A370" s="103">
        <v>44733</v>
      </c>
      <c r="B370" s="104">
        <v>8995</v>
      </c>
    </row>
    <row r="371" spans="1:2">
      <c r="A371" s="103">
        <v>44734</v>
      </c>
      <c r="B371" s="104">
        <v>8773</v>
      </c>
    </row>
    <row r="372" spans="1:2">
      <c r="A372" s="103">
        <v>44735</v>
      </c>
      <c r="B372" s="104">
        <v>8409</v>
      </c>
    </row>
    <row r="373" spans="1:2">
      <c r="A373" s="103">
        <v>44736</v>
      </c>
      <c r="B373" s="104">
        <v>8381</v>
      </c>
    </row>
    <row r="374" spans="1:2">
      <c r="A374" s="103">
        <v>44739</v>
      </c>
      <c r="B374" s="104">
        <v>8417.5</v>
      </c>
    </row>
    <row r="375" spans="1:2">
      <c r="A375" s="103">
        <v>44740</v>
      </c>
      <c r="B375" s="104">
        <v>8365.5</v>
      </c>
    </row>
    <row r="376" spans="1:2">
      <c r="A376" s="103">
        <v>44741</v>
      </c>
      <c r="B376" s="104">
        <v>8401</v>
      </c>
    </row>
    <row r="377" spans="1:2">
      <c r="A377" s="103">
        <v>44742</v>
      </c>
      <c r="B377" s="104">
        <v>8258</v>
      </c>
    </row>
    <row r="378" spans="1:2">
      <c r="A378" s="103">
        <v>44743</v>
      </c>
      <c r="B378" s="104">
        <v>8048</v>
      </c>
    </row>
    <row r="379" spans="1:2">
      <c r="A379" s="103">
        <v>44746</v>
      </c>
      <c r="B379" s="104">
        <v>8006</v>
      </c>
    </row>
    <row r="380" spans="1:2">
      <c r="A380" s="103">
        <v>44747</v>
      </c>
      <c r="B380" s="104">
        <v>7670</v>
      </c>
    </row>
    <row r="381" spans="1:2">
      <c r="A381" s="103">
        <v>44748</v>
      </c>
      <c r="B381" s="104">
        <v>7520.5</v>
      </c>
    </row>
    <row r="382" spans="1:2">
      <c r="A382" s="103">
        <v>44749</v>
      </c>
      <c r="B382" s="104">
        <v>7822.5</v>
      </c>
    </row>
    <row r="383" spans="1:2">
      <c r="A383" s="103">
        <v>44750</v>
      </c>
      <c r="B383" s="104">
        <v>7805.5</v>
      </c>
    </row>
    <row r="384" spans="1:2">
      <c r="A384" s="103">
        <v>44753</v>
      </c>
      <c r="B384" s="104">
        <v>7584.5</v>
      </c>
    </row>
    <row r="385" spans="1:2">
      <c r="A385" s="103">
        <v>44754</v>
      </c>
      <c r="B385" s="104">
        <v>7354</v>
      </c>
    </row>
    <row r="386" spans="1:2">
      <c r="A386" s="103">
        <v>44755</v>
      </c>
      <c r="B386" s="104">
        <v>7325.5</v>
      </c>
    </row>
    <row r="387" spans="1:2">
      <c r="A387" s="103">
        <v>44756</v>
      </c>
      <c r="B387" s="104">
        <v>7170</v>
      </c>
    </row>
    <row r="388" spans="1:2">
      <c r="A388" s="103">
        <v>44757</v>
      </c>
      <c r="B388" s="104">
        <v>7190.5</v>
      </c>
    </row>
    <row r="389" spans="1:2">
      <c r="A389" s="103">
        <v>44760</v>
      </c>
      <c r="B389" s="104">
        <v>7426.5</v>
      </c>
    </row>
    <row r="390" spans="1:2">
      <c r="A390" s="103">
        <v>44761</v>
      </c>
      <c r="B390" s="104">
        <v>7277.5</v>
      </c>
    </row>
    <row r="391" spans="1:2">
      <c r="A391" s="103">
        <v>44762</v>
      </c>
      <c r="B391" s="104">
        <v>7378</v>
      </c>
    </row>
    <row r="392" spans="1:2">
      <c r="A392" s="103">
        <v>44763</v>
      </c>
      <c r="B392" s="104">
        <v>7322</v>
      </c>
    </row>
    <row r="393" spans="1:2">
      <c r="A393" s="103">
        <v>44764</v>
      </c>
      <c r="B393" s="104">
        <v>7452.5</v>
      </c>
    </row>
    <row r="394" spans="1:2">
      <c r="A394" s="103">
        <v>44767</v>
      </c>
      <c r="B394" s="104">
        <v>7479</v>
      </c>
    </row>
    <row r="395" spans="1:2">
      <c r="A395" s="103">
        <v>44768</v>
      </c>
      <c r="B395" s="104">
        <v>7536.5</v>
      </c>
    </row>
    <row r="396" spans="1:2">
      <c r="A396" s="103">
        <v>44769</v>
      </c>
      <c r="B396" s="104">
        <v>7637</v>
      </c>
    </row>
    <row r="397" spans="1:2">
      <c r="A397" s="103">
        <v>44770</v>
      </c>
      <c r="B397" s="104">
        <v>7762</v>
      </c>
    </row>
    <row r="398" spans="1:2">
      <c r="A398" s="103">
        <v>44771</v>
      </c>
      <c r="B398" s="104">
        <v>7917.5</v>
      </c>
    </row>
    <row r="399" spans="1:2">
      <c r="A399" s="103">
        <v>44774</v>
      </c>
      <c r="B399" s="104">
        <v>7819.5</v>
      </c>
    </row>
    <row r="400" spans="1:2">
      <c r="A400" s="103">
        <v>44775</v>
      </c>
      <c r="B400" s="104">
        <v>7806.5</v>
      </c>
    </row>
    <row r="401" spans="1:2">
      <c r="A401" s="103">
        <v>44776</v>
      </c>
      <c r="B401" s="104">
        <v>7677.5</v>
      </c>
    </row>
    <row r="402" spans="1:2">
      <c r="A402" s="103">
        <v>44777</v>
      </c>
      <c r="B402" s="104">
        <v>7727.5</v>
      </c>
    </row>
    <row r="403" spans="1:2">
      <c r="A403" s="103">
        <v>44778</v>
      </c>
      <c r="B403" s="104">
        <v>7870.5</v>
      </c>
    </row>
    <row r="404" spans="1:2">
      <c r="A404" s="103">
        <v>44781</v>
      </c>
      <c r="B404" s="104">
        <v>7987.5</v>
      </c>
    </row>
    <row r="405" spans="1:2">
      <c r="A405" s="103">
        <v>44782</v>
      </c>
      <c r="B405" s="104">
        <v>7983</v>
      </c>
    </row>
    <row r="406" spans="1:2">
      <c r="A406" s="103">
        <v>44783</v>
      </c>
      <c r="B406" s="104">
        <v>8085.5</v>
      </c>
    </row>
    <row r="407" spans="1:2">
      <c r="A407" s="103">
        <v>44784</v>
      </c>
      <c r="B407" s="104">
        <v>8173</v>
      </c>
    </row>
    <row r="408" spans="1:2">
      <c r="A408" s="103">
        <v>44785</v>
      </c>
      <c r="B408" s="104">
        <v>8091.5</v>
      </c>
    </row>
    <row r="409" spans="1:2">
      <c r="A409" s="103">
        <v>44788</v>
      </c>
      <c r="B409" s="104">
        <v>7980</v>
      </c>
    </row>
    <row r="410" spans="1:2">
      <c r="A410" s="103">
        <v>44789</v>
      </c>
      <c r="B410" s="104">
        <v>7979</v>
      </c>
    </row>
    <row r="411" spans="1:2">
      <c r="A411" s="103">
        <v>44790</v>
      </c>
      <c r="B411" s="104">
        <v>7924.5</v>
      </c>
    </row>
    <row r="412" spans="1:2">
      <c r="A412" s="103">
        <v>44791</v>
      </c>
      <c r="B412" s="104">
        <v>8031.5</v>
      </c>
    </row>
    <row r="413" spans="1:2">
      <c r="A413" s="103">
        <v>44792</v>
      </c>
      <c r="B413" s="104">
        <v>8078.5</v>
      </c>
    </row>
    <row r="414" spans="1:2">
      <c r="A414" s="103">
        <v>44795</v>
      </c>
      <c r="B414" s="104">
        <v>8027</v>
      </c>
    </row>
    <row r="415" spans="1:2">
      <c r="A415" s="103">
        <v>44796</v>
      </c>
      <c r="B415" s="104">
        <v>8120</v>
      </c>
    </row>
    <row r="416" spans="1:2">
      <c r="A416" s="103">
        <v>44797</v>
      </c>
      <c r="B416" s="104">
        <v>8034.5</v>
      </c>
    </row>
    <row r="417" spans="1:2">
      <c r="A417" s="103">
        <v>44798</v>
      </c>
      <c r="B417" s="104">
        <v>8129</v>
      </c>
    </row>
    <row r="418" spans="1:2">
      <c r="A418" s="103">
        <v>44799</v>
      </c>
      <c r="B418" s="104">
        <v>8160.5</v>
      </c>
    </row>
    <row r="419" spans="1:2">
      <c r="A419" s="103">
        <v>44803</v>
      </c>
      <c r="B419" s="104">
        <v>7864</v>
      </c>
    </row>
    <row r="420" spans="1:2">
      <c r="A420" s="103">
        <v>44804</v>
      </c>
      <c r="B420" s="104">
        <v>7801.5</v>
      </c>
    </row>
    <row r="421" spans="1:2">
      <c r="A421" s="103">
        <v>44805</v>
      </c>
      <c r="B421" s="104">
        <v>7597</v>
      </c>
    </row>
    <row r="422" spans="1:2">
      <c r="A422" s="103">
        <v>44806</v>
      </c>
      <c r="B422" s="104">
        <v>7633</v>
      </c>
    </row>
    <row r="423" spans="1:2">
      <c r="A423" s="103">
        <v>44809</v>
      </c>
      <c r="B423" s="104">
        <v>7653.5</v>
      </c>
    </row>
    <row r="424" spans="1:2">
      <c r="A424" s="103">
        <v>44810</v>
      </c>
      <c r="B424" s="104">
        <v>7683</v>
      </c>
    </row>
    <row r="425" spans="1:2">
      <c r="A425" s="103">
        <v>44811</v>
      </c>
      <c r="B425" s="104">
        <v>7622.5</v>
      </c>
    </row>
    <row r="426" spans="1:2">
      <c r="A426" s="103">
        <v>44812</v>
      </c>
      <c r="B426" s="104">
        <v>7810.5</v>
      </c>
    </row>
    <row r="427" spans="1:2">
      <c r="A427" s="103">
        <v>44813</v>
      </c>
      <c r="B427" s="104">
        <v>7856.5</v>
      </c>
    </row>
    <row r="428" spans="1:2">
      <c r="A428" s="103">
        <v>44816</v>
      </c>
      <c r="B428" s="104">
        <v>7955.5</v>
      </c>
    </row>
    <row r="429" spans="1:2">
      <c r="A429" s="103">
        <v>44817</v>
      </c>
      <c r="B429" s="104">
        <v>7868.5</v>
      </c>
    </row>
    <row r="430" spans="1:2">
      <c r="A430" s="103">
        <v>44818</v>
      </c>
      <c r="B430" s="104">
        <v>7803</v>
      </c>
    </row>
    <row r="431" spans="1:2">
      <c r="A431" s="103">
        <v>44819</v>
      </c>
      <c r="B431" s="104">
        <v>7729.5</v>
      </c>
    </row>
    <row r="432" spans="1:2">
      <c r="A432" s="103">
        <v>44820</v>
      </c>
      <c r="B432" s="104">
        <v>7762</v>
      </c>
    </row>
    <row r="433" spans="1:2">
      <c r="A433" s="103">
        <v>44823</v>
      </c>
      <c r="B433" s="104">
        <v>7753.5</v>
      </c>
    </row>
    <row r="434" spans="1:2">
      <c r="A434" s="103">
        <v>44824</v>
      </c>
      <c r="B434" s="104">
        <v>7758</v>
      </c>
    </row>
    <row r="435" spans="1:2">
      <c r="A435" s="103">
        <v>44825</v>
      </c>
      <c r="B435" s="104">
        <v>7690</v>
      </c>
    </row>
    <row r="436" spans="1:2">
      <c r="A436" s="103">
        <v>44826</v>
      </c>
      <c r="B436" s="104">
        <v>7680</v>
      </c>
    </row>
    <row r="437" spans="1:2">
      <c r="A437" s="103">
        <v>44827</v>
      </c>
      <c r="B437" s="104">
        <v>7433</v>
      </c>
    </row>
    <row r="438" spans="1:2">
      <c r="A438" s="103">
        <v>44830</v>
      </c>
      <c r="B438" s="104">
        <v>7341.5</v>
      </c>
    </row>
    <row r="439" spans="1:2">
      <c r="A439" s="103">
        <v>44831</v>
      </c>
      <c r="B439" s="104">
        <v>7353</v>
      </c>
    </row>
    <row r="440" spans="1:2">
      <c r="A440" s="103">
        <v>44832</v>
      </c>
      <c r="B440" s="104">
        <v>7422</v>
      </c>
    </row>
    <row r="441" spans="1:2">
      <c r="A441" s="103">
        <v>44833</v>
      </c>
      <c r="B441" s="104">
        <v>7542</v>
      </c>
    </row>
    <row r="442" spans="1:2">
      <c r="A442" s="103">
        <v>44834</v>
      </c>
      <c r="B442" s="104">
        <v>7560</v>
      </c>
    </row>
    <row r="443" spans="1:2">
      <c r="A443" s="103">
        <v>44837</v>
      </c>
      <c r="B443" s="104">
        <v>7508</v>
      </c>
    </row>
    <row r="444" spans="1:2">
      <c r="A444" s="103">
        <v>44838</v>
      </c>
      <c r="B444" s="104">
        <v>7718</v>
      </c>
    </row>
    <row r="445" spans="1:2">
      <c r="A445" s="103">
        <v>44839</v>
      </c>
      <c r="B445" s="104">
        <v>7679.5</v>
      </c>
    </row>
    <row r="446" spans="1:2">
      <c r="A446" s="103">
        <v>44840</v>
      </c>
      <c r="B446" s="104">
        <v>7607.5</v>
      </c>
    </row>
    <row r="447" spans="1:2">
      <c r="A447" s="103">
        <v>44841</v>
      </c>
      <c r="B447" s="104">
        <v>7457.5</v>
      </c>
    </row>
    <row r="448" spans="1:2">
      <c r="A448" s="103">
        <v>44844</v>
      </c>
      <c r="B448" s="104">
        <v>7578.5</v>
      </c>
    </row>
    <row r="449" spans="1:2">
      <c r="A449" s="103">
        <v>44845</v>
      </c>
      <c r="B449" s="104">
        <v>7596</v>
      </c>
    </row>
    <row r="450" spans="1:2">
      <c r="A450" s="103">
        <v>44846</v>
      </c>
      <c r="B450" s="104">
        <v>7545</v>
      </c>
    </row>
    <row r="451" spans="1:2">
      <c r="A451" s="103">
        <v>44847</v>
      </c>
      <c r="B451" s="104">
        <v>7573</v>
      </c>
    </row>
    <row r="452" spans="1:2">
      <c r="A452" s="103">
        <v>44848</v>
      </c>
      <c r="B452" s="104">
        <v>7538.5</v>
      </c>
    </row>
    <row r="453" spans="1:2">
      <c r="A453" s="103">
        <v>44851</v>
      </c>
      <c r="B453" s="104">
        <v>7562.5</v>
      </c>
    </row>
    <row r="454" spans="1:2">
      <c r="A454" s="103">
        <v>44852</v>
      </c>
      <c r="B454" s="104">
        <v>7421</v>
      </c>
    </row>
    <row r="455" spans="1:2">
      <c r="A455" s="103">
        <v>44853</v>
      </c>
      <c r="B455" s="104">
        <v>7386.5</v>
      </c>
    </row>
    <row r="456" spans="1:2">
      <c r="A456" s="103">
        <v>44854</v>
      </c>
      <c r="B456" s="104">
        <v>7560.5</v>
      </c>
    </row>
    <row r="457" spans="1:2">
      <c r="A457" s="103">
        <v>44855</v>
      </c>
      <c r="B457" s="104">
        <v>7624</v>
      </c>
    </row>
    <row r="458" spans="1:2">
      <c r="A458" s="103">
        <v>44858</v>
      </c>
      <c r="B458" s="104">
        <v>7556</v>
      </c>
    </row>
    <row r="459" spans="1:2">
      <c r="A459" s="103">
        <v>44859</v>
      </c>
      <c r="B459" s="104">
        <v>7523</v>
      </c>
    </row>
    <row r="460" spans="1:2">
      <c r="A460" s="103">
        <v>44860</v>
      </c>
      <c r="B460" s="104">
        <v>7792</v>
      </c>
    </row>
    <row r="461" spans="1:2">
      <c r="A461" s="103">
        <v>44861</v>
      </c>
      <c r="B461" s="104">
        <v>7764.5</v>
      </c>
    </row>
    <row r="462" spans="1:2">
      <c r="A462" s="103">
        <v>44862</v>
      </c>
      <c r="B462" s="104">
        <v>7550</v>
      </c>
    </row>
    <row r="463" spans="1:2">
      <c r="A463" s="103">
        <v>44865</v>
      </c>
      <c r="B463" s="104">
        <v>7450</v>
      </c>
    </row>
    <row r="464" spans="1:2">
      <c r="A464" s="103">
        <v>44866</v>
      </c>
      <c r="B464" s="104">
        <v>7652</v>
      </c>
    </row>
    <row r="465" spans="1:2">
      <c r="A465" s="103">
        <v>44867</v>
      </c>
      <c r="B465" s="104">
        <v>7626.5</v>
      </c>
    </row>
    <row r="466" spans="1:2">
      <c r="A466" s="103">
        <v>44868</v>
      </c>
      <c r="B466" s="104">
        <v>7561</v>
      </c>
    </row>
    <row r="467" spans="1:2">
      <c r="A467" s="103">
        <v>44869</v>
      </c>
      <c r="B467" s="104">
        <v>8099</v>
      </c>
    </row>
    <row r="468" spans="1:2">
      <c r="A468" s="103">
        <v>44872</v>
      </c>
      <c r="B468" s="104">
        <v>7914.5</v>
      </c>
    </row>
    <row r="469" spans="1:2">
      <c r="A469" s="103">
        <v>44873</v>
      </c>
      <c r="B469" s="104">
        <v>8115.5</v>
      </c>
    </row>
    <row r="470" spans="1:2">
      <c r="A470" s="103">
        <v>44874</v>
      </c>
      <c r="B470" s="104">
        <v>8104.5</v>
      </c>
    </row>
    <row r="471" spans="1:2">
      <c r="A471" s="103">
        <v>44875</v>
      </c>
      <c r="B471" s="104">
        <v>8271.5</v>
      </c>
    </row>
    <row r="472" spans="1:2">
      <c r="A472" s="103">
        <v>44876</v>
      </c>
      <c r="B472" s="104">
        <v>8492.5</v>
      </c>
    </row>
    <row r="473" spans="1:2">
      <c r="A473" s="103">
        <v>44879</v>
      </c>
      <c r="B473" s="104">
        <v>8375</v>
      </c>
    </row>
    <row r="474" spans="1:2">
      <c r="A474" s="103">
        <v>44880</v>
      </c>
      <c r="B474" s="104">
        <v>8376.5</v>
      </c>
    </row>
    <row r="475" spans="1:2">
      <c r="A475" s="103">
        <v>44881</v>
      </c>
      <c r="B475" s="104">
        <v>8293.5</v>
      </c>
    </row>
    <row r="476" spans="1:2">
      <c r="A476" s="103">
        <v>44882</v>
      </c>
      <c r="B476" s="104">
        <v>8110</v>
      </c>
    </row>
    <row r="477" spans="1:2">
      <c r="A477" s="103">
        <v>44883</v>
      </c>
      <c r="B477" s="104">
        <v>8076</v>
      </c>
    </row>
    <row r="478" spans="1:2">
      <c r="A478" s="103">
        <v>44886</v>
      </c>
      <c r="B478" s="104">
        <v>7880.5</v>
      </c>
    </row>
    <row r="479" spans="1:2">
      <c r="A479" s="103">
        <v>44887</v>
      </c>
      <c r="B479" s="104">
        <v>8013</v>
      </c>
    </row>
    <row r="480" spans="1:2">
      <c r="A480" s="103">
        <v>44888</v>
      </c>
      <c r="B480" s="104">
        <v>8005</v>
      </c>
    </row>
    <row r="481" spans="1:2">
      <c r="A481" s="103">
        <v>44889</v>
      </c>
      <c r="B481" s="104">
        <v>8041</v>
      </c>
    </row>
    <row r="482" spans="1:2">
      <c r="A482" s="103">
        <v>44890</v>
      </c>
      <c r="B482" s="104">
        <v>8008</v>
      </c>
    </row>
    <row r="483" spans="1:2">
      <c r="A483" s="103">
        <v>44893</v>
      </c>
      <c r="B483" s="104">
        <v>7959</v>
      </c>
    </row>
    <row r="484" spans="1:2">
      <c r="A484" s="103">
        <v>44894</v>
      </c>
      <c r="B484" s="104">
        <v>8037.5</v>
      </c>
    </row>
    <row r="485" spans="1:2">
      <c r="A485" s="103">
        <v>44895</v>
      </c>
      <c r="B485" s="104">
        <v>8239</v>
      </c>
    </row>
    <row r="486" spans="1:2">
      <c r="A486" s="103">
        <v>44896</v>
      </c>
      <c r="B486" s="104">
        <v>8336</v>
      </c>
    </row>
    <row r="487" spans="1:2">
      <c r="A487" s="103">
        <v>44897</v>
      </c>
      <c r="B487" s="104">
        <v>8450</v>
      </c>
    </row>
    <row r="488" spans="1:2">
      <c r="A488" s="103">
        <v>44900</v>
      </c>
      <c r="B488" s="104">
        <v>8391</v>
      </c>
    </row>
    <row r="489" spans="1:2">
      <c r="A489" s="103">
        <v>44901</v>
      </c>
      <c r="B489" s="104">
        <v>8421.5</v>
      </c>
    </row>
    <row r="490" spans="1:2">
      <c r="A490" s="103">
        <v>44902</v>
      </c>
      <c r="B490" s="104">
        <v>8456.5</v>
      </c>
    </row>
    <row r="491" spans="1:2">
      <c r="A491" s="103">
        <v>44903</v>
      </c>
      <c r="B491" s="104">
        <v>8543</v>
      </c>
    </row>
    <row r="492" spans="1:2">
      <c r="A492" s="103">
        <v>44904</v>
      </c>
      <c r="B492" s="104">
        <v>8543</v>
      </c>
    </row>
    <row r="493" spans="1:2">
      <c r="A493" s="103">
        <v>44907</v>
      </c>
      <c r="B493" s="104">
        <v>8374</v>
      </c>
    </row>
    <row r="494" spans="1:2">
      <c r="A494" s="103">
        <v>44908</v>
      </c>
      <c r="B494" s="104">
        <v>8497</v>
      </c>
    </row>
    <row r="495" spans="1:2">
      <c r="A495" s="103">
        <v>44909</v>
      </c>
      <c r="B495" s="104">
        <v>8516.5</v>
      </c>
    </row>
    <row r="496" spans="1:2">
      <c r="A496" s="103">
        <v>44910</v>
      </c>
      <c r="B496" s="104">
        <v>8293.5</v>
      </c>
    </row>
    <row r="497" spans="1:2">
      <c r="A497" s="103">
        <v>44911</v>
      </c>
      <c r="B497" s="104">
        <v>8266.5</v>
      </c>
    </row>
    <row r="498" spans="1:2">
      <c r="A498" s="103">
        <v>44914</v>
      </c>
      <c r="B498" s="104">
        <v>8320</v>
      </c>
    </row>
    <row r="499" spans="1:2">
      <c r="A499" s="103">
        <v>44915</v>
      </c>
      <c r="B499" s="104">
        <v>8354.5</v>
      </c>
    </row>
    <row r="500" spans="1:2">
      <c r="A500" s="103">
        <v>44916</v>
      </c>
      <c r="B500" s="104">
        <v>8393.5</v>
      </c>
    </row>
    <row r="501" spans="1:2">
      <c r="A501" s="103">
        <v>44917</v>
      </c>
      <c r="B501" s="104">
        <v>8310.5</v>
      </c>
    </row>
    <row r="502" spans="1:2">
      <c r="A502" s="103">
        <v>44918</v>
      </c>
      <c r="B502" s="104">
        <v>8349.5</v>
      </c>
    </row>
    <row r="503" spans="1:2">
      <c r="A503" s="103">
        <v>44923</v>
      </c>
      <c r="B503" s="104">
        <v>8443</v>
      </c>
    </row>
    <row r="504" spans="1:2">
      <c r="A504" s="103">
        <v>44924</v>
      </c>
      <c r="B504" s="104">
        <v>8418</v>
      </c>
    </row>
    <row r="505" spans="1:2">
      <c r="A505" s="103">
        <v>44925</v>
      </c>
      <c r="B505" s="104">
        <v>8372</v>
      </c>
    </row>
    <row r="506" spans="1:2">
      <c r="A506" s="103">
        <v>44929</v>
      </c>
      <c r="B506" s="104">
        <v>8321.5</v>
      </c>
    </row>
    <row r="507" spans="1:2">
      <c r="A507" s="103">
        <v>44930</v>
      </c>
      <c r="B507" s="104">
        <v>8252</v>
      </c>
    </row>
    <row r="508" spans="1:2">
      <c r="A508" s="103">
        <v>44931</v>
      </c>
      <c r="B508" s="104">
        <v>8374.5</v>
      </c>
    </row>
    <row r="509" spans="1:2">
      <c r="A509" s="103">
        <v>44932</v>
      </c>
      <c r="B509" s="104">
        <v>8589.5</v>
      </c>
    </row>
    <row r="510" spans="1:2">
      <c r="A510" s="103">
        <v>44935</v>
      </c>
      <c r="B510" s="104">
        <v>8859.5</v>
      </c>
    </row>
    <row r="511" spans="1:2">
      <c r="A511" s="103">
        <v>44936</v>
      </c>
      <c r="B511" s="104">
        <v>8912</v>
      </c>
    </row>
    <row r="512" spans="1:2">
      <c r="A512" s="103">
        <v>44937</v>
      </c>
      <c r="B512" s="104">
        <v>9124.5</v>
      </c>
    </row>
    <row r="513" spans="1:2">
      <c r="A513" s="103">
        <v>44938</v>
      </c>
      <c r="B513" s="104">
        <v>9187</v>
      </c>
    </row>
    <row r="514" spans="1:2">
      <c r="A514" s="103">
        <v>44939</v>
      </c>
      <c r="B514" s="104">
        <v>9185.5</v>
      </c>
    </row>
    <row r="515" spans="1:2">
      <c r="A515" s="103">
        <v>44942</v>
      </c>
      <c r="B515" s="104">
        <v>9104.5</v>
      </c>
    </row>
    <row r="516" spans="1:2">
      <c r="A516" s="103">
        <v>44943</v>
      </c>
      <c r="B516" s="104">
        <v>9287</v>
      </c>
    </row>
    <row r="517" spans="1:2">
      <c r="A517" s="103">
        <v>44944</v>
      </c>
      <c r="B517" s="104">
        <v>9323.5</v>
      </c>
    </row>
    <row r="518" spans="1:2">
      <c r="A518" s="103">
        <v>44945</v>
      </c>
      <c r="B518" s="104">
        <v>9305.5</v>
      </c>
    </row>
    <row r="519" spans="1:2">
      <c r="A519" s="103">
        <v>44946</v>
      </c>
      <c r="B519" s="104">
        <v>9324</v>
      </c>
    </row>
    <row r="520" spans="1:2">
      <c r="A520" s="103">
        <v>44949</v>
      </c>
      <c r="B520" s="104">
        <v>9356</v>
      </c>
    </row>
    <row r="521" spans="1:2">
      <c r="A521" s="103">
        <v>44950</v>
      </c>
      <c r="B521" s="104">
        <v>9314.5</v>
      </c>
    </row>
    <row r="522" spans="1:2">
      <c r="A522" s="103">
        <v>44951</v>
      </c>
      <c r="B522" s="104">
        <v>9314.5</v>
      </c>
    </row>
    <row r="523" spans="1:2">
      <c r="A523" s="103">
        <v>44952</v>
      </c>
      <c r="B523" s="104">
        <v>9329.5</v>
      </c>
    </row>
    <row r="524" spans="1:2">
      <c r="A524" s="103">
        <v>44953</v>
      </c>
      <c r="B524" s="104">
        <v>9263.5</v>
      </c>
    </row>
    <row r="525" spans="1:2">
      <c r="A525" s="103">
        <v>44956</v>
      </c>
      <c r="B525" s="104">
        <v>9210</v>
      </c>
    </row>
    <row r="526" spans="1:2">
      <c r="A526" s="103">
        <v>44957</v>
      </c>
      <c r="B526" s="104">
        <v>9222.5</v>
      </c>
    </row>
    <row r="527" spans="1:2">
      <c r="A527" s="103">
        <v>44958</v>
      </c>
      <c r="B527" s="104">
        <v>9087</v>
      </c>
    </row>
    <row r="528" spans="1:2">
      <c r="A528" s="103">
        <v>44959</v>
      </c>
      <c r="B528" s="104">
        <v>9052.5</v>
      </c>
    </row>
    <row r="529" spans="1:2">
      <c r="A529" s="103">
        <v>44960</v>
      </c>
      <c r="B529" s="104">
        <v>8980.5</v>
      </c>
    </row>
    <row r="530" spans="1:2">
      <c r="A530" s="103">
        <v>44963</v>
      </c>
      <c r="B530" s="104">
        <v>8871.5</v>
      </c>
    </row>
    <row r="531" spans="1:2">
      <c r="A531" s="103">
        <v>44964</v>
      </c>
      <c r="B531" s="104">
        <v>8925</v>
      </c>
    </row>
    <row r="532" spans="1:2">
      <c r="A532" s="103">
        <v>44965</v>
      </c>
      <c r="B532" s="104">
        <v>8892.5</v>
      </c>
    </row>
    <row r="533" spans="1:2">
      <c r="A533" s="103">
        <v>44966</v>
      </c>
      <c r="B533" s="104">
        <v>8983</v>
      </c>
    </row>
    <row r="534" spans="1:2">
      <c r="A534" s="103">
        <v>44967</v>
      </c>
      <c r="B534" s="104">
        <v>8857.5</v>
      </c>
    </row>
    <row r="535" spans="1:2">
      <c r="A535" s="103">
        <v>44970</v>
      </c>
      <c r="B535" s="104">
        <v>8938</v>
      </c>
    </row>
    <row r="536" spans="1:2">
      <c r="A536" s="103">
        <v>44971</v>
      </c>
      <c r="B536" s="104">
        <v>8946.5</v>
      </c>
    </row>
    <row r="537" spans="1:2">
      <c r="A537" s="103">
        <v>44972</v>
      </c>
      <c r="B537" s="104">
        <v>8857.5</v>
      </c>
    </row>
    <row r="538" spans="1:2">
      <c r="A538" s="103">
        <v>44973</v>
      </c>
      <c r="B538" s="104">
        <v>9023</v>
      </c>
    </row>
    <row r="539" spans="1:2">
      <c r="A539" s="103">
        <v>44974</v>
      </c>
      <c r="B539" s="104">
        <v>8987.5</v>
      </c>
    </row>
    <row r="540" spans="1:2">
      <c r="A540" s="103">
        <v>44977</v>
      </c>
      <c r="B540" s="104">
        <v>9141.5</v>
      </c>
    </row>
    <row r="541" spans="1:2">
      <c r="A541" s="103">
        <v>44978</v>
      </c>
      <c r="B541" s="104">
        <v>9200.5</v>
      </c>
    </row>
    <row r="542" spans="1:2">
      <c r="A542" s="103">
        <v>44979</v>
      </c>
      <c r="B542" s="104">
        <v>9112</v>
      </c>
    </row>
    <row r="543" spans="1:2">
      <c r="A543" s="103">
        <v>44980</v>
      </c>
      <c r="B543" s="104">
        <v>8904</v>
      </c>
    </row>
    <row r="544" spans="1:2">
      <c r="A544" s="103">
        <v>44981</v>
      </c>
      <c r="B544" s="104">
        <v>8716.5</v>
      </c>
    </row>
    <row r="545" spans="1:2">
      <c r="A545" s="103">
        <v>44984</v>
      </c>
      <c r="B545" s="104">
        <v>8802</v>
      </c>
    </row>
    <row r="546" spans="1:2">
      <c r="A546" s="103">
        <v>44985</v>
      </c>
      <c r="B546" s="104">
        <v>8961</v>
      </c>
    </row>
    <row r="547" spans="1:2">
      <c r="A547" s="103">
        <v>44986</v>
      </c>
      <c r="B547" s="104">
        <v>9100.5</v>
      </c>
    </row>
    <row r="548" spans="1:2">
      <c r="A548" s="103">
        <v>44987</v>
      </c>
      <c r="B548" s="104">
        <v>8958.5</v>
      </c>
    </row>
    <row r="549" spans="1:2">
      <c r="A549" s="103">
        <v>44988</v>
      </c>
      <c r="B549" s="104">
        <v>8983.5</v>
      </c>
    </row>
    <row r="550" spans="1:2">
      <c r="A550" s="103">
        <v>44991</v>
      </c>
      <c r="B550" s="104">
        <v>8920.5</v>
      </c>
    </row>
    <row r="551" spans="1:2">
      <c r="A551" s="103">
        <v>44992</v>
      </c>
      <c r="B551" s="104">
        <v>8763.5</v>
      </c>
    </row>
    <row r="552" spans="1:2">
      <c r="A552" s="103">
        <v>44993</v>
      </c>
      <c r="B552" s="104">
        <v>8910.5</v>
      </c>
    </row>
    <row r="553" spans="1:2">
      <c r="A553" s="103">
        <v>44994</v>
      </c>
      <c r="B553" s="104">
        <v>8853</v>
      </c>
    </row>
    <row r="554" spans="1:2">
      <c r="A554" s="103">
        <v>44995</v>
      </c>
      <c r="B554" s="104">
        <v>8867</v>
      </c>
    </row>
    <row r="555" spans="1:2">
      <c r="A555" s="103">
        <v>44998</v>
      </c>
      <c r="B555" s="104">
        <v>8931</v>
      </c>
    </row>
    <row r="556" spans="1:2">
      <c r="A556" s="103">
        <v>44999</v>
      </c>
      <c r="B556" s="104">
        <v>8833.5</v>
      </c>
    </row>
    <row r="557" spans="1:2">
      <c r="A557" s="103">
        <v>45000</v>
      </c>
      <c r="B557" s="104">
        <v>8504.5</v>
      </c>
    </row>
    <row r="558" spans="1:2">
      <c r="A558" s="103">
        <v>45001</v>
      </c>
      <c r="B558" s="104">
        <v>8518</v>
      </c>
    </row>
    <row r="559" spans="1:2">
      <c r="A559" s="103">
        <v>45002</v>
      </c>
      <c r="B559" s="104">
        <v>8580</v>
      </c>
    </row>
    <row r="560" spans="1:2">
      <c r="A560" s="103">
        <v>45005</v>
      </c>
      <c r="B560" s="104">
        <v>8697.5</v>
      </c>
    </row>
    <row r="561" spans="1:2">
      <c r="A561" s="103">
        <v>45006</v>
      </c>
      <c r="B561" s="104">
        <v>8757.5</v>
      </c>
    </row>
    <row r="562" spans="1:2">
      <c r="A562" s="103">
        <v>45007</v>
      </c>
      <c r="B562" s="104">
        <v>8888.5</v>
      </c>
    </row>
    <row r="563" spans="1:2">
      <c r="A563" s="103">
        <v>45008</v>
      </c>
      <c r="B563" s="104">
        <v>9031</v>
      </c>
    </row>
    <row r="564" spans="1:2">
      <c r="A564" s="103">
        <v>45009</v>
      </c>
      <c r="B564" s="104">
        <v>8921.5</v>
      </c>
    </row>
    <row r="565" spans="1:2">
      <c r="A565" s="103">
        <v>45012</v>
      </c>
      <c r="B565" s="104">
        <v>8964</v>
      </c>
    </row>
    <row r="566" spans="1:2">
      <c r="A566" s="103">
        <v>45013</v>
      </c>
      <c r="B566" s="104">
        <v>8978</v>
      </c>
    </row>
    <row r="567" spans="1:2">
      <c r="A567" s="103">
        <v>45014</v>
      </c>
      <c r="B567" s="104">
        <v>9002.5</v>
      </c>
    </row>
    <row r="568" spans="1:2">
      <c r="A568" s="103">
        <v>45015</v>
      </c>
      <c r="B568" s="104">
        <v>9001</v>
      </c>
    </row>
    <row r="569" spans="1:2">
      <c r="A569" s="103">
        <v>45016</v>
      </c>
      <c r="B569" s="104">
        <v>8993</v>
      </c>
    </row>
    <row r="570" spans="1:2">
      <c r="A570" s="103">
        <v>45019</v>
      </c>
      <c r="B570" s="104">
        <v>8917</v>
      </c>
    </row>
    <row r="571" spans="1:2">
      <c r="A571" s="103">
        <v>45020</v>
      </c>
      <c r="B571" s="104">
        <v>8751</v>
      </c>
    </row>
    <row r="572" spans="1:2">
      <c r="A572" s="103">
        <v>45021</v>
      </c>
      <c r="B572" s="104">
        <v>8782</v>
      </c>
    </row>
    <row r="573" spans="1:2">
      <c r="A573" s="103">
        <v>45022</v>
      </c>
      <c r="B573" s="104">
        <v>8800</v>
      </c>
    </row>
    <row r="574" spans="1:2">
      <c r="A574" s="103">
        <v>45027</v>
      </c>
      <c r="B574" s="104">
        <v>8854.5</v>
      </c>
    </row>
    <row r="575" spans="1:2">
      <c r="A575" s="103">
        <v>45028</v>
      </c>
      <c r="B575" s="104">
        <v>8916.5</v>
      </c>
    </row>
    <row r="576" spans="1:2">
      <c r="A576" s="103">
        <v>45029</v>
      </c>
      <c r="B576" s="104">
        <v>9058.5</v>
      </c>
    </row>
    <row r="577" spans="1:2">
      <c r="A577" s="103">
        <v>45030</v>
      </c>
      <c r="B577" s="104">
        <v>9023.5</v>
      </c>
    </row>
    <row r="578" spans="1:2">
      <c r="A578" s="103">
        <v>45033</v>
      </c>
      <c r="B578" s="104">
        <v>8964.5</v>
      </c>
    </row>
    <row r="579" spans="1:2">
      <c r="A579" s="103">
        <v>45034</v>
      </c>
      <c r="B579" s="104">
        <v>9012.5</v>
      </c>
    </row>
    <row r="580" spans="1:2">
      <c r="A580" s="103">
        <v>45035</v>
      </c>
      <c r="B580" s="104">
        <v>8965.5</v>
      </c>
    </row>
    <row r="581" spans="1:2">
      <c r="A581" s="103">
        <v>45036</v>
      </c>
      <c r="B581" s="104">
        <v>8881</v>
      </c>
    </row>
    <row r="582" spans="1:2">
      <c r="A582" s="103">
        <v>45037</v>
      </c>
      <c r="B582" s="104">
        <v>8794.5</v>
      </c>
    </row>
    <row r="583" spans="1:2">
      <c r="A583" s="103">
        <v>45040</v>
      </c>
      <c r="B583" s="104">
        <v>8730.5</v>
      </c>
    </row>
    <row r="584" spans="1:2">
      <c r="A584" s="103">
        <v>45041</v>
      </c>
      <c r="B584" s="104">
        <v>8528</v>
      </c>
    </row>
    <row r="585" spans="1:2">
      <c r="A585" s="103">
        <v>45042</v>
      </c>
      <c r="B585" s="104">
        <v>8552.5</v>
      </c>
    </row>
    <row r="586" spans="1:2">
      <c r="A586" s="103">
        <v>45043</v>
      </c>
      <c r="B586" s="104">
        <v>8586.5</v>
      </c>
    </row>
    <row r="587" spans="1:2">
      <c r="A587" s="103">
        <v>45044</v>
      </c>
      <c r="B587" s="104">
        <v>8595.5</v>
      </c>
    </row>
    <row r="588" spans="1:2">
      <c r="A588" s="103">
        <v>45048</v>
      </c>
      <c r="B588" s="104">
        <v>8514</v>
      </c>
    </row>
    <row r="589" spans="1:2">
      <c r="A589" s="103">
        <v>45049</v>
      </c>
      <c r="B589" s="104">
        <v>8468.5</v>
      </c>
    </row>
    <row r="590" spans="1:2">
      <c r="A590" s="103">
        <v>45050</v>
      </c>
      <c r="B590" s="104">
        <v>8493.5</v>
      </c>
    </row>
    <row r="591" spans="1:2">
      <c r="A591" s="103">
        <v>45051</v>
      </c>
      <c r="B591" s="104">
        <v>8581.5</v>
      </c>
    </row>
    <row r="592" spans="1:2">
      <c r="A592" s="103">
        <v>45055</v>
      </c>
      <c r="B592" s="104">
        <v>8591.5</v>
      </c>
    </row>
    <row r="593" spans="1:2">
      <c r="A593" s="103">
        <v>45056</v>
      </c>
      <c r="B593" s="104">
        <v>8475</v>
      </c>
    </row>
    <row r="594" spans="1:2">
      <c r="A594" s="103">
        <v>45057</v>
      </c>
      <c r="B594" s="104">
        <v>8163.5</v>
      </c>
    </row>
    <row r="595" spans="1:2">
      <c r="A595" s="103">
        <v>45058</v>
      </c>
      <c r="B595" s="104">
        <v>8253</v>
      </c>
    </row>
    <row r="596" spans="1:2">
      <c r="A596" s="103">
        <v>45061</v>
      </c>
      <c r="B596" s="104">
        <v>8272.5</v>
      </c>
    </row>
    <row r="597" spans="1:2">
      <c r="A597" s="103">
        <v>45062</v>
      </c>
      <c r="B597" s="104">
        <v>8121.5</v>
      </c>
    </row>
    <row r="598" spans="1:2">
      <c r="A598" s="103">
        <v>45063</v>
      </c>
      <c r="B598" s="104">
        <v>8302</v>
      </c>
    </row>
    <row r="599" spans="1:2">
      <c r="A599" s="103">
        <v>45064</v>
      </c>
      <c r="B599" s="104">
        <v>8172.5</v>
      </c>
    </row>
    <row r="600" spans="1:2">
      <c r="A600" s="103">
        <v>45065</v>
      </c>
      <c r="B600" s="104">
        <v>8251.5</v>
      </c>
    </row>
    <row r="601" spans="1:2">
      <c r="A601" s="103">
        <v>45068</v>
      </c>
      <c r="B601" s="104">
        <v>8127.5</v>
      </c>
    </row>
    <row r="602" spans="1:2">
      <c r="A602" s="103">
        <v>45069</v>
      </c>
      <c r="B602" s="104">
        <v>8102</v>
      </c>
    </row>
    <row r="603" spans="1:2">
      <c r="A603" s="103">
        <v>45070</v>
      </c>
      <c r="B603" s="104">
        <v>7901.5</v>
      </c>
    </row>
    <row r="604" spans="1:2">
      <c r="A604" s="103">
        <v>45071</v>
      </c>
      <c r="B604" s="104">
        <v>7962.5</v>
      </c>
    </row>
    <row r="605" spans="1:2">
      <c r="A605" s="103">
        <v>45072</v>
      </c>
      <c r="B605" s="104">
        <v>8135</v>
      </c>
    </row>
    <row r="606" spans="1:2">
      <c r="A606" s="103">
        <v>45076</v>
      </c>
      <c r="B606" s="104">
        <v>8123</v>
      </c>
    </row>
    <row r="607" spans="1:2">
      <c r="A607" s="103">
        <v>45077</v>
      </c>
      <c r="B607" s="104">
        <v>8089</v>
      </c>
    </row>
    <row r="608" spans="1:2">
      <c r="A608" s="103">
        <v>45078</v>
      </c>
      <c r="B608" s="104">
        <v>8243.5</v>
      </c>
    </row>
    <row r="609" spans="1:2">
      <c r="A609" s="103">
        <v>45079</v>
      </c>
      <c r="B609" s="104">
        <v>8237</v>
      </c>
    </row>
    <row r="610" spans="1:2">
      <c r="A610" s="103">
        <v>45082</v>
      </c>
      <c r="B610" s="104">
        <v>8335</v>
      </c>
    </row>
    <row r="611" spans="1:2">
      <c r="A611" s="103">
        <v>45083</v>
      </c>
      <c r="B611" s="104">
        <v>8339</v>
      </c>
    </row>
    <row r="612" spans="1:2">
      <c r="A612" s="103">
        <v>45084</v>
      </c>
      <c r="B612" s="104">
        <v>8293.5</v>
      </c>
    </row>
    <row r="613" spans="1:2">
      <c r="A613" s="103">
        <v>45085</v>
      </c>
      <c r="B613" s="104">
        <v>8347.5</v>
      </c>
    </row>
    <row r="614" spans="1:2">
      <c r="A614" s="103">
        <v>45086</v>
      </c>
      <c r="B614" s="104">
        <v>8371.5</v>
      </c>
    </row>
    <row r="615" spans="1:2">
      <c r="A615" s="103">
        <v>45089</v>
      </c>
      <c r="B615" s="104">
        <v>8310.5</v>
      </c>
    </row>
    <row r="616" spans="1:2">
      <c r="A616" s="103">
        <v>45090</v>
      </c>
      <c r="B616" s="104">
        <v>8460</v>
      </c>
    </row>
    <row r="617" spans="1:2">
      <c r="A617" s="103">
        <v>45091</v>
      </c>
      <c r="B617" s="104">
        <v>8509</v>
      </c>
    </row>
    <row r="618" spans="1:2">
      <c r="A618" s="103">
        <v>45092</v>
      </c>
      <c r="B618" s="104">
        <v>8558</v>
      </c>
    </row>
    <row r="619" spans="1:2">
      <c r="A619" s="103">
        <v>45093</v>
      </c>
      <c r="B619" s="104">
        <v>8566.5</v>
      </c>
    </row>
    <row r="620" spans="1:2">
      <c r="A620" s="103">
        <v>45096</v>
      </c>
      <c r="B620" s="104">
        <v>8540</v>
      </c>
    </row>
    <row r="621" spans="1:2">
      <c r="A621" s="103">
        <v>45097</v>
      </c>
      <c r="B621" s="104">
        <v>8548</v>
      </c>
    </row>
    <row r="622" spans="1:2">
      <c r="A622" s="103">
        <v>45098</v>
      </c>
      <c r="B622" s="104">
        <v>8602.5</v>
      </c>
    </row>
    <row r="623" spans="1:2">
      <c r="A623" s="103">
        <v>45099</v>
      </c>
      <c r="B623" s="104">
        <v>8574</v>
      </c>
    </row>
    <row r="624" spans="1:2">
      <c r="A624" s="103">
        <v>45100</v>
      </c>
      <c r="B624" s="104">
        <v>8390.5</v>
      </c>
    </row>
    <row r="625" spans="1:2">
      <c r="A625" s="103">
        <v>45103</v>
      </c>
      <c r="B625" s="104">
        <v>8391</v>
      </c>
    </row>
    <row r="626" spans="1:2">
      <c r="A626" s="103">
        <v>45104</v>
      </c>
      <c r="B626" s="104">
        <v>8363</v>
      </c>
    </row>
    <row r="627" spans="1:2">
      <c r="A627" s="103">
        <v>45105</v>
      </c>
      <c r="B627" s="104">
        <v>8255</v>
      </c>
    </row>
    <row r="628" spans="1:2">
      <c r="A628" s="103">
        <v>45106</v>
      </c>
      <c r="B628" s="104">
        <v>8177.5</v>
      </c>
    </row>
    <row r="629" spans="1:2">
      <c r="A629" s="103">
        <v>45107</v>
      </c>
      <c r="B629" s="104">
        <v>8315.5</v>
      </c>
    </row>
    <row r="630" spans="1:2">
      <c r="A630" s="103">
        <v>45110</v>
      </c>
      <c r="B630" s="104">
        <v>8398</v>
      </c>
    </row>
    <row r="631" spans="1:2">
      <c r="A631" s="103">
        <v>45111</v>
      </c>
      <c r="B631" s="104">
        <v>8359.5</v>
      </c>
    </row>
    <row r="632" spans="1:2">
      <c r="A632" s="103">
        <v>45112</v>
      </c>
      <c r="B632" s="104">
        <v>8319</v>
      </c>
    </row>
    <row r="633" spans="1:2">
      <c r="A633" s="103">
        <v>45113</v>
      </c>
      <c r="B633" s="104">
        <v>8261.5</v>
      </c>
    </row>
    <row r="634" spans="1:2">
      <c r="A634" s="103">
        <v>45114</v>
      </c>
      <c r="B634" s="104">
        <v>8370.5</v>
      </c>
    </row>
    <row r="635" spans="1:2">
      <c r="A635" s="103">
        <v>45117</v>
      </c>
      <c r="B635" s="104">
        <v>8372.5</v>
      </c>
    </row>
    <row r="636" spans="1:2">
      <c r="A636" s="103">
        <v>45118</v>
      </c>
      <c r="B636" s="104">
        <v>8322.5</v>
      </c>
    </row>
    <row r="637" spans="1:2">
      <c r="A637" s="103">
        <v>45119</v>
      </c>
      <c r="B637" s="104">
        <v>8499.5</v>
      </c>
    </row>
    <row r="638" spans="1:2">
      <c r="A638" s="103">
        <v>45120</v>
      </c>
      <c r="B638" s="104">
        <v>8694</v>
      </c>
    </row>
    <row r="639" spans="1:2">
      <c r="A639" s="103">
        <v>45121</v>
      </c>
      <c r="B639" s="104">
        <v>8673.5</v>
      </c>
    </row>
    <row r="640" spans="1:2">
      <c r="A640" s="103">
        <v>45124</v>
      </c>
      <c r="B640" s="104">
        <v>8491</v>
      </c>
    </row>
    <row r="641" spans="1:2">
      <c r="A641" s="103">
        <v>45125</v>
      </c>
      <c r="B641" s="104">
        <v>8473</v>
      </c>
    </row>
    <row r="642" spans="1:2">
      <c r="A642" s="103">
        <v>45126</v>
      </c>
      <c r="B642" s="104">
        <v>8429</v>
      </c>
    </row>
    <row r="643" spans="1:2">
      <c r="A643" s="103">
        <v>45127</v>
      </c>
      <c r="B643" s="104">
        <v>8485.5</v>
      </c>
    </row>
    <row r="644" spans="1:2">
      <c r="A644" s="103">
        <v>45128</v>
      </c>
      <c r="B644" s="104">
        <v>8452</v>
      </c>
    </row>
    <row r="645" spans="1:2">
      <c r="A645" s="103">
        <v>45131</v>
      </c>
      <c r="B645" s="104">
        <v>8517</v>
      </c>
    </row>
    <row r="646" spans="1:2">
      <c r="A646" s="103">
        <v>45132</v>
      </c>
      <c r="B646" s="104">
        <v>8673.5</v>
      </c>
    </row>
    <row r="647" spans="1:2">
      <c r="A647" s="103">
        <v>45133</v>
      </c>
      <c r="B647" s="104">
        <v>8617.5</v>
      </c>
    </row>
    <row r="648" spans="1:2">
      <c r="A648" s="103">
        <v>45134</v>
      </c>
      <c r="B648" s="104">
        <v>8569</v>
      </c>
    </row>
    <row r="649" spans="1:2">
      <c r="A649" s="103">
        <v>45135</v>
      </c>
      <c r="B649" s="104">
        <v>8662.5</v>
      </c>
    </row>
    <row r="650" spans="1:2">
      <c r="A650" s="103">
        <v>45138</v>
      </c>
      <c r="B650" s="104">
        <v>8831.5</v>
      </c>
    </row>
    <row r="651" spans="1:2">
      <c r="A651" s="103">
        <v>45139</v>
      </c>
      <c r="B651" s="104">
        <v>8631</v>
      </c>
    </row>
    <row r="652" spans="1:2">
      <c r="A652" s="103">
        <v>45140</v>
      </c>
      <c r="B652" s="104">
        <v>8509.5</v>
      </c>
    </row>
    <row r="653" spans="1:2">
      <c r="A653" s="103">
        <v>45141</v>
      </c>
      <c r="B653" s="104">
        <v>8611</v>
      </c>
    </row>
    <row r="654" spans="1:2">
      <c r="A654" s="103">
        <v>45142</v>
      </c>
      <c r="B654" s="104">
        <v>8573</v>
      </c>
    </row>
    <row r="655" spans="1:2">
      <c r="A655" s="103">
        <v>45145</v>
      </c>
      <c r="B655" s="104">
        <v>8485</v>
      </c>
    </row>
    <row r="656" spans="1:2">
      <c r="A656" s="103">
        <v>45146</v>
      </c>
      <c r="B656" s="104">
        <v>8347.5</v>
      </c>
    </row>
    <row r="657" spans="1:2">
      <c r="A657" s="103">
        <v>45147</v>
      </c>
      <c r="B657" s="104">
        <v>8397.5</v>
      </c>
    </row>
    <row r="658" spans="1:2">
      <c r="A658" s="103">
        <v>45148</v>
      </c>
      <c r="B658" s="104">
        <v>8386</v>
      </c>
    </row>
    <row r="659" spans="1:2">
      <c r="A659" s="103">
        <v>45149</v>
      </c>
      <c r="B659" s="104">
        <v>8294.5</v>
      </c>
    </row>
    <row r="660" spans="1:2">
      <c r="A660" s="103">
        <v>45152</v>
      </c>
      <c r="B660" s="104">
        <v>8291.5</v>
      </c>
    </row>
    <row r="661" spans="1:2">
      <c r="A661" s="103">
        <v>45153</v>
      </c>
      <c r="B661" s="104">
        <v>8199.5</v>
      </c>
    </row>
    <row r="662" spans="1:2">
      <c r="A662" s="103">
        <v>45154</v>
      </c>
      <c r="B662" s="104">
        <v>8167</v>
      </c>
    </row>
    <row r="663" spans="1:2">
      <c r="A663" s="103">
        <v>45155</v>
      </c>
      <c r="B663" s="104">
        <v>8235.5</v>
      </c>
    </row>
    <row r="664" spans="1:2">
      <c r="A664" s="103">
        <v>45156</v>
      </c>
      <c r="B664" s="104">
        <v>8240.5</v>
      </c>
    </row>
    <row r="665" spans="1:2">
      <c r="A665" s="103">
        <v>45159</v>
      </c>
      <c r="B665" s="104">
        <v>8274.5</v>
      </c>
    </row>
    <row r="666" spans="1:2">
      <c r="A666" s="103">
        <v>45160</v>
      </c>
      <c r="B666" s="104">
        <v>8362.5</v>
      </c>
    </row>
    <row r="667" spans="1:2">
      <c r="A667" s="103">
        <v>45161</v>
      </c>
      <c r="B667" s="104">
        <v>8452</v>
      </c>
    </row>
    <row r="668" spans="1:2">
      <c r="A668" s="103">
        <v>45162</v>
      </c>
      <c r="B668" s="104">
        <v>8359.5</v>
      </c>
    </row>
    <row r="669" spans="1:2">
      <c r="A669" s="103">
        <v>45163</v>
      </c>
      <c r="B669" s="104">
        <v>8355.5</v>
      </c>
    </row>
    <row r="670" spans="1:2">
      <c r="A670" s="103">
        <v>45167</v>
      </c>
      <c r="B670" s="104">
        <v>8448.5</v>
      </c>
    </row>
    <row r="671" spans="1:2">
      <c r="A671" s="103">
        <v>45168</v>
      </c>
      <c r="B671" s="104">
        <v>8472.5</v>
      </c>
    </row>
    <row r="672" spans="1:2">
      <c r="A672" s="103">
        <v>45169</v>
      </c>
      <c r="B672" s="104">
        <v>8422.5</v>
      </c>
    </row>
    <row r="673" spans="1:2">
      <c r="A673" s="103">
        <v>45170</v>
      </c>
      <c r="B673" s="104">
        <v>8500.5</v>
      </c>
    </row>
    <row r="674" spans="1:2">
      <c r="A674" s="103">
        <v>45173</v>
      </c>
      <c r="B674" s="104">
        <v>8452</v>
      </c>
    </row>
    <row r="675" spans="1:2">
      <c r="A675" s="103">
        <v>45174</v>
      </c>
      <c r="B675" s="104">
        <v>8487</v>
      </c>
    </row>
    <row r="676" spans="1:2">
      <c r="A676" s="103">
        <v>45175</v>
      </c>
      <c r="B676" s="104">
        <v>8371.5</v>
      </c>
    </row>
    <row r="677" spans="1:2">
      <c r="A677" s="103">
        <v>45176</v>
      </c>
      <c r="B677" s="104">
        <v>8321</v>
      </c>
    </row>
    <row r="678" spans="1:2">
      <c r="A678" s="103">
        <v>45177</v>
      </c>
      <c r="B678" s="104">
        <v>8242.5</v>
      </c>
    </row>
    <row r="679" spans="1:2">
      <c r="A679" s="103">
        <v>45180</v>
      </c>
      <c r="B679" s="104">
        <v>8402</v>
      </c>
    </row>
    <row r="680" spans="1:2">
      <c r="A680" s="103">
        <v>45181</v>
      </c>
      <c r="B680" s="104">
        <v>8391</v>
      </c>
    </row>
    <row r="681" spans="1:2">
      <c r="A681" s="103">
        <v>45182</v>
      </c>
      <c r="B681" s="104">
        <v>8417</v>
      </c>
    </row>
    <row r="682" spans="1:2">
      <c r="A682" s="103">
        <v>45183</v>
      </c>
      <c r="B682" s="104">
        <v>8417.5</v>
      </c>
    </row>
    <row r="683" spans="1:2">
      <c r="A683" s="103">
        <v>45184</v>
      </c>
      <c r="B683" s="104">
        <v>8405.5</v>
      </c>
    </row>
    <row r="684" spans="1:2">
      <c r="A684" s="103">
        <v>45187</v>
      </c>
      <c r="B684" s="104">
        <v>8359.5</v>
      </c>
    </row>
    <row r="685" spans="1:2">
      <c r="A685" s="103">
        <v>45188</v>
      </c>
      <c r="B685" s="104">
        <v>8292.5</v>
      </c>
    </row>
    <row r="686" spans="1:2">
      <c r="A686" s="103">
        <v>45189</v>
      </c>
      <c r="B686" s="104">
        <v>8345.5</v>
      </c>
    </row>
    <row r="687" spans="1:2">
      <c r="A687" s="103">
        <v>45190</v>
      </c>
      <c r="B687" s="104">
        <v>8194</v>
      </c>
    </row>
    <row r="688" spans="1:2">
      <c r="A688" s="103">
        <v>45191</v>
      </c>
      <c r="B688" s="104">
        <v>8222</v>
      </c>
    </row>
    <row r="689" spans="1:2">
      <c r="A689" s="103">
        <v>45194</v>
      </c>
      <c r="B689" s="104">
        <v>8145.5</v>
      </c>
    </row>
    <row r="690" spans="1:2">
      <c r="A690" s="103">
        <v>45195</v>
      </c>
      <c r="B690" s="104">
        <v>8091</v>
      </c>
    </row>
    <row r="691" spans="1:2">
      <c r="A691" s="103">
        <v>45196</v>
      </c>
      <c r="B691" s="104">
        <v>8114</v>
      </c>
    </row>
    <row r="692" spans="1:2">
      <c r="A692" s="103">
        <v>45197</v>
      </c>
      <c r="B692" s="104">
        <v>8217.5</v>
      </c>
    </row>
    <row r="693" spans="1:2">
      <c r="A693" s="103">
        <v>45198</v>
      </c>
      <c r="B693" s="104">
        <v>8270.5</v>
      </c>
    </row>
    <row r="694" spans="1:2">
      <c r="A694" s="103">
        <v>45201</v>
      </c>
      <c r="B694" s="104">
        <v>8053</v>
      </c>
    </row>
    <row r="695" spans="1:2">
      <c r="A695" s="103">
        <v>45202</v>
      </c>
      <c r="B695" s="104">
        <v>8006.5</v>
      </c>
    </row>
    <row r="696" spans="1:2">
      <c r="A696" s="103">
        <v>45203</v>
      </c>
      <c r="B696" s="104">
        <v>7949.5</v>
      </c>
    </row>
    <row r="697" spans="1:2">
      <c r="A697" s="103">
        <v>45204</v>
      </c>
      <c r="B697" s="104">
        <v>7899</v>
      </c>
    </row>
    <row r="698" spans="1:2">
      <c r="A698" s="103">
        <v>45205</v>
      </c>
      <c r="B698" s="104">
        <v>8046</v>
      </c>
    </row>
    <row r="699" spans="1:2">
      <c r="A699" s="103">
        <v>45208</v>
      </c>
      <c r="B699" s="104">
        <v>8104</v>
      </c>
    </row>
    <row r="700" spans="1:2">
      <c r="A700" s="103">
        <v>45209</v>
      </c>
      <c r="B700" s="104">
        <v>8022.5</v>
      </c>
    </row>
    <row r="701" spans="1:2">
      <c r="A701" s="103">
        <v>45210</v>
      </c>
      <c r="B701" s="104">
        <v>8024</v>
      </c>
    </row>
    <row r="702" spans="1:2">
      <c r="A702" s="103">
        <v>45211</v>
      </c>
      <c r="B702" s="104">
        <v>7991</v>
      </c>
    </row>
    <row r="703" spans="1:2">
      <c r="A703" s="103">
        <v>45212</v>
      </c>
      <c r="B703" s="104">
        <v>7949</v>
      </c>
    </row>
    <row r="704" spans="1:2">
      <c r="A704" s="103">
        <v>45215</v>
      </c>
      <c r="B704" s="104">
        <v>7976.5</v>
      </c>
    </row>
    <row r="705" spans="1:2">
      <c r="A705" s="103">
        <v>45216</v>
      </c>
      <c r="B705" s="104">
        <v>7970.5</v>
      </c>
    </row>
    <row r="706" spans="1:2">
      <c r="A706" s="103">
        <v>45217</v>
      </c>
      <c r="B706" s="104">
        <v>7972.5</v>
      </c>
    </row>
    <row r="707" spans="1:2">
      <c r="A707" s="103">
        <v>45218</v>
      </c>
      <c r="B707" s="104">
        <v>7993</v>
      </c>
    </row>
    <row r="708" spans="1:2">
      <c r="A708" s="103">
        <v>45219</v>
      </c>
      <c r="B708" s="104">
        <v>7948.5</v>
      </c>
    </row>
    <row r="709" spans="1:2">
      <c r="A709" s="103">
        <v>45222</v>
      </c>
      <c r="B709" s="104">
        <v>7972</v>
      </c>
    </row>
    <row r="710" spans="1:2">
      <c r="A710" s="103">
        <v>45223</v>
      </c>
      <c r="B710" s="104">
        <v>8051.5</v>
      </c>
    </row>
    <row r="711" spans="1:2">
      <c r="A711" s="103">
        <v>45224</v>
      </c>
      <c r="B711" s="104">
        <v>8032</v>
      </c>
    </row>
    <row r="712" spans="1:2">
      <c r="A712" s="103">
        <v>45225</v>
      </c>
      <c r="B712" s="104">
        <v>7985.5</v>
      </c>
    </row>
    <row r="713" spans="1:2">
      <c r="A713" s="103">
        <v>45226</v>
      </c>
      <c r="B713" s="104">
        <v>8099</v>
      </c>
    </row>
    <row r="714" spans="1:2">
      <c r="A714" s="103">
        <v>45229</v>
      </c>
      <c r="B714" s="104">
        <v>8140.5</v>
      </c>
    </row>
    <row r="715" spans="1:2">
      <c r="A715" s="103">
        <v>45230</v>
      </c>
      <c r="B715" s="104">
        <v>8110.5</v>
      </c>
    </row>
    <row r="716" spans="1:2">
      <c r="A716" s="103">
        <v>45231</v>
      </c>
      <c r="B716" s="104">
        <v>8109.5</v>
      </c>
    </row>
    <row r="717" spans="1:2">
      <c r="A717" s="103">
        <v>45232</v>
      </c>
      <c r="B717" s="104">
        <v>8143</v>
      </c>
    </row>
    <row r="718" spans="1:2">
      <c r="A718" s="103">
        <v>45233</v>
      </c>
      <c r="B718" s="104">
        <v>8175.5</v>
      </c>
    </row>
    <row r="719" spans="1:2">
      <c r="A719" s="103">
        <v>45236</v>
      </c>
      <c r="B719" s="104">
        <v>8238</v>
      </c>
    </row>
    <row r="720" spans="1:2">
      <c r="A720" s="103">
        <v>45237</v>
      </c>
      <c r="B720" s="104">
        <v>8186.5</v>
      </c>
    </row>
    <row r="721" spans="1:2">
      <c r="A721" s="103">
        <v>45238</v>
      </c>
      <c r="B721" s="104">
        <v>8142</v>
      </c>
    </row>
    <row r="722" spans="1:2">
      <c r="A722" s="103">
        <v>45239</v>
      </c>
      <c r="B722" s="104">
        <v>8147</v>
      </c>
    </row>
    <row r="723" spans="1:2">
      <c r="A723" s="103">
        <v>45240</v>
      </c>
      <c r="B723" s="104">
        <v>8035.5</v>
      </c>
    </row>
    <row r="724" spans="1:2">
      <c r="A724" s="103">
        <v>45243</v>
      </c>
      <c r="B724" s="104">
        <v>8167</v>
      </c>
    </row>
    <row r="725" spans="1:2">
      <c r="A725" s="103">
        <v>45244</v>
      </c>
      <c r="B725" s="104">
        <v>8235</v>
      </c>
    </row>
    <row r="726" spans="1:2">
      <c r="A726" s="103">
        <v>45245</v>
      </c>
      <c r="B726" s="104">
        <v>8265.5</v>
      </c>
    </row>
    <row r="727" spans="1:2">
      <c r="A727" s="103">
        <v>45246</v>
      </c>
      <c r="B727" s="104">
        <v>8220</v>
      </c>
    </row>
    <row r="728" spans="1:2">
      <c r="A728" s="103">
        <v>45247</v>
      </c>
      <c r="B728" s="104">
        <v>8267</v>
      </c>
    </row>
    <row r="729" spans="1:2">
      <c r="A729" s="103">
        <v>45250</v>
      </c>
      <c r="B729" s="104">
        <v>8430.5</v>
      </c>
    </row>
    <row r="730" spans="1:2">
      <c r="A730" s="103">
        <v>45251</v>
      </c>
      <c r="B730" s="104">
        <v>8449</v>
      </c>
    </row>
    <row r="731" spans="1:2">
      <c r="A731" s="103">
        <v>45252</v>
      </c>
      <c r="B731" s="104">
        <v>8353.5</v>
      </c>
    </row>
    <row r="732" spans="1:2">
      <c r="A732" s="103">
        <v>45253</v>
      </c>
      <c r="B732" s="104">
        <v>8409.5</v>
      </c>
    </row>
    <row r="733" spans="1:2">
      <c r="A733" s="103">
        <v>45254</v>
      </c>
      <c r="B733" s="104">
        <v>8428.5</v>
      </c>
    </row>
    <row r="734" spans="1:2">
      <c r="A734" s="103">
        <v>45257</v>
      </c>
      <c r="B734" s="104">
        <v>8364</v>
      </c>
    </row>
    <row r="735" spans="1:2">
      <c r="A735" s="103">
        <v>45258</v>
      </c>
      <c r="B735" s="104">
        <v>8473</v>
      </c>
    </row>
    <row r="736" spans="1:2">
      <c r="A736" s="103">
        <v>45259</v>
      </c>
      <c r="B736" s="104">
        <v>8415.5</v>
      </c>
    </row>
    <row r="737" spans="1:2">
      <c r="A737" s="103">
        <v>45260</v>
      </c>
      <c r="B737" s="104">
        <v>8464.5</v>
      </c>
    </row>
    <row r="738" spans="1:2">
      <c r="A738" s="103">
        <v>45261</v>
      </c>
      <c r="B738" s="104">
        <v>8610.5</v>
      </c>
    </row>
    <row r="739" spans="1:2">
      <c r="A739" s="103">
        <v>45264</v>
      </c>
      <c r="B739" s="104">
        <v>8443</v>
      </c>
    </row>
    <row r="740" spans="1:2">
      <c r="A740" s="103">
        <v>45265</v>
      </c>
      <c r="B740" s="104">
        <v>8334.5</v>
      </c>
    </row>
    <row r="741" spans="1:2">
      <c r="A741" s="103">
        <v>45266</v>
      </c>
      <c r="B741" s="104">
        <v>8286</v>
      </c>
    </row>
    <row r="742" spans="1:2">
      <c r="A742" s="103">
        <v>45267</v>
      </c>
      <c r="B742" s="104">
        <v>8342</v>
      </c>
    </row>
    <row r="743" spans="1:2">
      <c r="A743" s="103">
        <v>45268</v>
      </c>
      <c r="B743" s="104">
        <v>8448.5</v>
      </c>
    </row>
    <row r="744" spans="1:2">
      <c r="A744" s="103">
        <v>45271</v>
      </c>
      <c r="B744" s="104">
        <v>8341</v>
      </c>
    </row>
    <row r="745" spans="1:2">
      <c r="A745" s="103">
        <v>45272</v>
      </c>
      <c r="B745" s="104">
        <v>8355</v>
      </c>
    </row>
    <row r="746" spans="1:2">
      <c r="A746" s="103">
        <v>45273</v>
      </c>
      <c r="B746" s="104">
        <v>8330</v>
      </c>
    </row>
    <row r="747" spans="1:2">
      <c r="A747" s="103">
        <v>45274</v>
      </c>
      <c r="B747" s="104">
        <v>8551.5</v>
      </c>
    </row>
    <row r="748" spans="1:2">
      <c r="A748" s="103">
        <v>45275</v>
      </c>
      <c r="B748" s="104">
        <v>8549</v>
      </c>
    </row>
    <row r="749" spans="1:2">
      <c r="A749" s="103">
        <v>45278</v>
      </c>
      <c r="B749" s="104">
        <v>8482.5</v>
      </c>
    </row>
    <row r="750" spans="1:2">
      <c r="A750" s="103">
        <v>45279</v>
      </c>
      <c r="B750" s="104">
        <v>8593.5</v>
      </c>
    </row>
    <row r="751" spans="1:2">
      <c r="A751" s="103">
        <v>45280</v>
      </c>
      <c r="B751" s="104">
        <v>8582.5</v>
      </c>
    </row>
    <row r="752" spans="1:2">
      <c r="A752" s="103">
        <v>45281</v>
      </c>
      <c r="B752" s="104">
        <v>8595.5</v>
      </c>
    </row>
    <row r="753" spans="1:2">
      <c r="A753" s="103">
        <v>45282</v>
      </c>
      <c r="B753" s="104">
        <v>8573.5</v>
      </c>
    </row>
    <row r="754" spans="1:2">
      <c r="A754" s="103">
        <v>45287</v>
      </c>
      <c r="B754" s="104">
        <v>8690.5</v>
      </c>
    </row>
    <row r="755" spans="1:2">
      <c r="A755" s="103">
        <v>45288</v>
      </c>
      <c r="B755" s="104">
        <v>8624.5</v>
      </c>
    </row>
    <row r="756" spans="1:2">
      <c r="A756" s="103">
        <v>45289</v>
      </c>
      <c r="B756" s="104">
        <v>8559</v>
      </c>
    </row>
    <row r="757" spans="1:2">
      <c r="A757" s="103">
        <v>45293</v>
      </c>
      <c r="B757" s="104">
        <v>8544.5</v>
      </c>
    </row>
    <row r="758" spans="1:2">
      <c r="A758" s="103">
        <v>45294</v>
      </c>
      <c r="B758" s="104">
        <v>8517</v>
      </c>
    </row>
    <row r="759" spans="1:2">
      <c r="A759" s="103">
        <v>45295</v>
      </c>
      <c r="B759" s="104">
        <v>8466.5</v>
      </c>
    </row>
    <row r="760" spans="1:2">
      <c r="A760" s="103">
        <v>45296</v>
      </c>
      <c r="B760" s="104">
        <v>8463</v>
      </c>
    </row>
    <row r="761" spans="1:2">
      <c r="A761" s="103">
        <v>45299</v>
      </c>
      <c r="B761" s="104">
        <v>8448</v>
      </c>
    </row>
    <row r="762" spans="1:2">
      <c r="A762" s="103">
        <v>45300</v>
      </c>
      <c r="B762" s="104">
        <v>8369.5</v>
      </c>
    </row>
    <row r="763" spans="1:2">
      <c r="A763" s="103">
        <v>45301</v>
      </c>
      <c r="B763" s="104">
        <v>8370.5</v>
      </c>
    </row>
    <row r="764" spans="1:2">
      <c r="A764" s="103">
        <v>45302</v>
      </c>
      <c r="B764" s="104">
        <v>8355</v>
      </c>
    </row>
    <row r="765" spans="1:2">
      <c r="A765" s="103">
        <v>45303</v>
      </c>
      <c r="B765" s="104">
        <v>8339</v>
      </c>
    </row>
    <row r="766" spans="1:2">
      <c r="A766" s="103">
        <v>45306</v>
      </c>
      <c r="B766" s="104">
        <v>8381</v>
      </c>
    </row>
    <row r="767" spans="1:2">
      <c r="A767" s="103">
        <v>45307</v>
      </c>
      <c r="B767" s="104">
        <v>8354.5</v>
      </c>
    </row>
    <row r="768" spans="1:2">
      <c r="A768" s="103">
        <v>45308</v>
      </c>
      <c r="B768" s="104">
        <v>8268</v>
      </c>
    </row>
    <row r="769" spans="1:2">
      <c r="A769" s="103">
        <v>45309</v>
      </c>
      <c r="B769" s="104">
        <v>8310</v>
      </c>
    </row>
    <row r="770" spans="1:2">
      <c r="A770" s="103">
        <v>45310</v>
      </c>
      <c r="B770" s="104">
        <v>8351</v>
      </c>
    </row>
    <row r="771" spans="1:2">
      <c r="A771" s="103">
        <v>45313</v>
      </c>
      <c r="B771" s="104">
        <v>8345.5</v>
      </c>
    </row>
    <row r="772" spans="1:2">
      <c r="A772" s="103">
        <v>45314</v>
      </c>
      <c r="B772" s="104">
        <v>8405</v>
      </c>
    </row>
    <row r="773" spans="1:2">
      <c r="A773" s="103">
        <v>45315</v>
      </c>
      <c r="B773" s="104">
        <v>8562.5</v>
      </c>
    </row>
    <row r="774" spans="1:2">
      <c r="A774" s="103">
        <v>45316</v>
      </c>
      <c r="B774" s="104">
        <v>8568.5</v>
      </c>
    </row>
    <row r="775" spans="1:2">
      <c r="A775" s="103">
        <v>45317</v>
      </c>
      <c r="B775" s="104">
        <v>8545.5</v>
      </c>
    </row>
    <row r="776" spans="1:2">
      <c r="A776" s="103">
        <v>45320</v>
      </c>
      <c r="B776" s="104">
        <v>8558</v>
      </c>
    </row>
    <row r="777" spans="1:2">
      <c r="A777" s="103">
        <v>45321</v>
      </c>
      <c r="B777" s="104">
        <v>8615</v>
      </c>
    </row>
    <row r="778" spans="1:2">
      <c r="A778" s="103">
        <v>45322</v>
      </c>
      <c r="B778" s="104">
        <v>8608.5</v>
      </c>
    </row>
    <row r="779" spans="1:2">
      <c r="A779" s="103">
        <v>45323</v>
      </c>
      <c r="B779" s="104">
        <v>8534.5</v>
      </c>
    </row>
    <row r="780" spans="1:2">
      <c r="A780" s="103">
        <v>45324</v>
      </c>
      <c r="B780" s="104">
        <v>8482</v>
      </c>
    </row>
    <row r="781" spans="1:2">
      <c r="A781" s="103">
        <v>45327</v>
      </c>
      <c r="B781" s="104">
        <v>8359.5</v>
      </c>
    </row>
    <row r="782" spans="1:2">
      <c r="A782" s="103">
        <v>45328</v>
      </c>
      <c r="B782" s="104">
        <v>8402</v>
      </c>
    </row>
    <row r="783" spans="1:2">
      <c r="A783" s="103">
        <v>45329</v>
      </c>
      <c r="B783" s="104">
        <v>8312</v>
      </c>
    </row>
    <row r="784" spans="1:2">
      <c r="A784" s="103">
        <v>45330</v>
      </c>
      <c r="B784" s="104">
        <v>8193.5</v>
      </c>
    </row>
    <row r="785" spans="1:2">
      <c r="A785" s="103">
        <v>45331</v>
      </c>
      <c r="B785" s="104">
        <v>8169</v>
      </c>
    </row>
    <row r="786" spans="1:2">
      <c r="A786" s="103">
        <v>45334</v>
      </c>
      <c r="B786" s="104">
        <v>8235</v>
      </c>
    </row>
    <row r="787" spans="1:2">
      <c r="A787" s="103">
        <v>45335</v>
      </c>
      <c r="B787" s="104">
        <v>8260</v>
      </c>
    </row>
    <row r="788" spans="1:2">
      <c r="A788" s="103">
        <v>45336</v>
      </c>
      <c r="B788" s="104">
        <v>8197</v>
      </c>
    </row>
    <row r="789" spans="1:2">
      <c r="A789" s="103">
        <v>45337</v>
      </c>
      <c r="B789" s="104">
        <v>8314</v>
      </c>
    </row>
    <row r="790" spans="1:2">
      <c r="A790" s="103">
        <v>45338</v>
      </c>
      <c r="B790" s="104">
        <v>8489</v>
      </c>
    </row>
    <row r="791" spans="1:2">
      <c r="A791" s="103">
        <v>45341</v>
      </c>
      <c r="B791" s="104">
        <v>8434.5</v>
      </c>
    </row>
    <row r="792" spans="1:2">
      <c r="A792" s="103">
        <v>45342</v>
      </c>
      <c r="B792" s="104">
        <v>8500</v>
      </c>
    </row>
    <row r="793" spans="1:2">
      <c r="A793" s="103">
        <v>45343</v>
      </c>
      <c r="B793" s="104">
        <v>8542</v>
      </c>
    </row>
    <row r="794" spans="1:2">
      <c r="A794" s="103">
        <v>45344</v>
      </c>
      <c r="B794" s="104">
        <v>8584.5</v>
      </c>
    </row>
    <row r="795" spans="1:2">
      <c r="A795" s="103">
        <v>45345</v>
      </c>
      <c r="B795" s="104">
        <v>8567.5</v>
      </c>
    </row>
    <row r="796" spans="1:2">
      <c r="A796" s="103">
        <v>45348</v>
      </c>
      <c r="B796" s="104">
        <v>8466</v>
      </c>
    </row>
    <row r="797" spans="1:2">
      <c r="A797" s="103">
        <v>45349</v>
      </c>
      <c r="B797" s="104">
        <v>8474</v>
      </c>
    </row>
    <row r="798" spans="1:2">
      <c r="A798" s="103">
        <v>45350</v>
      </c>
      <c r="B798" s="104">
        <v>8448.5</v>
      </c>
    </row>
    <row r="799" spans="1:2">
      <c r="A799" s="103">
        <v>45351</v>
      </c>
      <c r="B799" s="104">
        <v>8493.5</v>
      </c>
    </row>
    <row r="800" spans="1:2">
      <c r="A800" s="103">
        <v>45352</v>
      </c>
      <c r="B800" s="104">
        <v>8503.5</v>
      </c>
    </row>
    <row r="801" spans="1:2">
      <c r="A801" s="103">
        <v>45355</v>
      </c>
      <c r="B801" s="104">
        <v>8542.5</v>
      </c>
    </row>
    <row r="802" spans="1:2">
      <c r="A802" s="103">
        <v>45356</v>
      </c>
      <c r="B802" s="104">
        <v>8491.5</v>
      </c>
    </row>
    <row r="803" spans="1:2">
      <c r="A803" s="103">
        <v>45357</v>
      </c>
      <c r="B803" s="104">
        <v>8577</v>
      </c>
    </row>
    <row r="804" spans="1:2">
      <c r="A804" s="103">
        <v>45358</v>
      </c>
      <c r="B804" s="104">
        <v>8640.5</v>
      </c>
    </row>
    <row r="805" spans="1:2">
      <c r="A805" s="103">
        <v>45359</v>
      </c>
      <c r="B805" s="104">
        <v>8579.5</v>
      </c>
    </row>
    <row r="806" spans="1:2">
      <c r="A806" s="103">
        <v>45362</v>
      </c>
      <c r="B806" s="104">
        <v>8653</v>
      </c>
    </row>
    <row r="807" spans="1:2">
      <c r="A807" s="103">
        <v>45363</v>
      </c>
      <c r="B807" s="104">
        <v>8657</v>
      </c>
    </row>
    <row r="808" spans="1:2">
      <c r="A808" s="103">
        <v>45364</v>
      </c>
      <c r="B808" s="104">
        <v>8927</v>
      </c>
    </row>
    <row r="809" spans="1:2">
      <c r="A809" s="103">
        <v>45365</v>
      </c>
      <c r="B809" s="104">
        <v>8887.5</v>
      </c>
    </row>
    <row r="810" spans="1:2">
      <c r="A810" s="103">
        <v>45366</v>
      </c>
      <c r="B810" s="104">
        <v>9072</v>
      </c>
    </row>
    <row r="811" spans="1:2">
      <c r="A811" s="103">
        <v>45369</v>
      </c>
      <c r="B811" s="104">
        <v>9089</v>
      </c>
    </row>
    <row r="812" spans="1:2">
      <c r="A812" s="103">
        <v>45370</v>
      </c>
      <c r="B812" s="104">
        <v>8976.5</v>
      </c>
    </row>
    <row r="813" spans="1:2">
      <c r="A813" s="103">
        <v>45371</v>
      </c>
      <c r="B813" s="104">
        <v>8928</v>
      </c>
    </row>
    <row r="814" spans="1:2">
      <c r="A814" s="103">
        <v>45372</v>
      </c>
      <c r="B814" s="104">
        <v>8950.5</v>
      </c>
    </row>
    <row r="815" spans="1:2">
      <c r="A815" s="103">
        <v>45373</v>
      </c>
      <c r="B815" s="104">
        <v>8866.5</v>
      </c>
    </row>
    <row r="816" spans="1:2">
      <c r="A816" s="103">
        <v>45376</v>
      </c>
      <c r="B816" s="104">
        <v>8873</v>
      </c>
    </row>
    <row r="817" spans="1:2">
      <c r="A817" s="103">
        <v>45377</v>
      </c>
      <c r="B817" s="104">
        <v>8862</v>
      </c>
    </row>
    <row r="818" spans="1:2">
      <c r="A818" s="103">
        <v>45378</v>
      </c>
      <c r="B818" s="104">
        <v>8849.5</v>
      </c>
    </row>
    <row r="819" spans="1:2">
      <c r="A819" s="103">
        <v>45379</v>
      </c>
      <c r="B819" s="104">
        <v>8867</v>
      </c>
    </row>
    <row r="820" spans="1:2">
      <c r="A820" s="103">
        <v>45384</v>
      </c>
      <c r="B820" s="104">
        <v>8991</v>
      </c>
    </row>
    <row r="821" spans="1:2">
      <c r="A821" s="103">
        <v>45385</v>
      </c>
      <c r="B821" s="104">
        <v>9262.5</v>
      </c>
    </row>
    <row r="822" spans="1:2">
      <c r="A822" s="103">
        <v>45386</v>
      </c>
      <c r="B822" s="104">
        <v>9359</v>
      </c>
    </row>
    <row r="823" spans="1:2">
      <c r="A823" s="103">
        <v>45387</v>
      </c>
      <c r="B823" s="104">
        <v>9329.5</v>
      </c>
    </row>
    <row r="824" spans="1:2">
      <c r="A824" s="103">
        <v>45390</v>
      </c>
      <c r="B824" s="104">
        <v>9411.5</v>
      </c>
    </row>
    <row r="825" spans="1:2">
      <c r="A825" s="103">
        <v>45391</v>
      </c>
      <c r="B825" s="104">
        <v>9417.5</v>
      </c>
    </row>
    <row r="826" spans="1:2">
      <c r="A826" s="103">
        <v>45392</v>
      </c>
      <c r="B826" s="104">
        <v>9374</v>
      </c>
    </row>
    <row r="827" spans="1:2">
      <c r="A827" s="103">
        <v>45393</v>
      </c>
      <c r="B827" s="104">
        <v>9342</v>
      </c>
    </row>
    <row r="828" spans="1:2">
      <c r="A828" s="103">
        <v>45394</v>
      </c>
      <c r="B828" s="104">
        <v>9457.5</v>
      </c>
    </row>
    <row r="829" spans="1:2">
      <c r="A829" s="103">
        <v>45397</v>
      </c>
      <c r="B829" s="104">
        <v>9576</v>
      </c>
    </row>
    <row r="830" spans="1:2">
      <c r="A830" s="103">
        <v>45398</v>
      </c>
      <c r="B830" s="104">
        <v>9468</v>
      </c>
    </row>
    <row r="831" spans="1:2">
      <c r="A831" s="103">
        <v>45399</v>
      </c>
      <c r="B831" s="104">
        <v>9582.5</v>
      </c>
    </row>
    <row r="832" spans="1:2">
      <c r="A832" s="103">
        <v>45400</v>
      </c>
      <c r="B832" s="104">
        <v>9734.5</v>
      </c>
    </row>
    <row r="833" spans="1:2">
      <c r="A833" s="103">
        <v>45401</v>
      </c>
      <c r="B833" s="104">
        <v>9876</v>
      </c>
    </row>
    <row r="834" spans="1:2">
      <c r="A834" s="103">
        <v>45404</v>
      </c>
      <c r="B834" s="104">
        <v>9829.5</v>
      </c>
    </row>
    <row r="835" spans="1:2">
      <c r="A835" s="103">
        <v>45405</v>
      </c>
      <c r="B835" s="104">
        <v>9706.5</v>
      </c>
    </row>
    <row r="836" spans="1:2">
      <c r="A836" s="103">
        <v>45406</v>
      </c>
      <c r="B836" s="104">
        <v>9773.5</v>
      </c>
    </row>
    <row r="837" spans="1:2">
      <c r="A837" s="103">
        <v>45407</v>
      </c>
      <c r="B837" s="104">
        <v>9865</v>
      </c>
    </row>
    <row r="838" spans="1:2">
      <c r="A838" s="103">
        <v>45408</v>
      </c>
      <c r="B838" s="104">
        <v>9965.5</v>
      </c>
    </row>
    <row r="839" spans="1:2">
      <c r="A839" s="103">
        <v>45411</v>
      </c>
      <c r="B839" s="104">
        <v>10135.5</v>
      </c>
    </row>
    <row r="840" spans="1:2">
      <c r="A840" s="103">
        <v>45412</v>
      </c>
      <c r="B840" s="104">
        <v>9991</v>
      </c>
    </row>
    <row r="841" spans="1:2">
      <c r="A841" s="103">
        <v>45413</v>
      </c>
      <c r="B841" s="104">
        <v>9895.5</v>
      </c>
    </row>
    <row r="842" spans="1:2">
      <c r="A842" s="103">
        <v>45414</v>
      </c>
      <c r="B842" s="104">
        <v>9765.5</v>
      </c>
    </row>
    <row r="843" spans="1:2">
      <c r="A843" s="103">
        <v>45415</v>
      </c>
      <c r="B843" s="104">
        <v>9910</v>
      </c>
    </row>
    <row r="844" spans="1:2">
      <c r="A844" s="103">
        <v>45419</v>
      </c>
      <c r="B844" s="104">
        <v>10029.5</v>
      </c>
    </row>
    <row r="845" spans="1:2">
      <c r="A845" s="103">
        <v>45420</v>
      </c>
      <c r="B845" s="104">
        <v>9904</v>
      </c>
    </row>
    <row r="846" spans="1:2">
      <c r="A846" s="103">
        <v>45421</v>
      </c>
      <c r="B846" s="104">
        <v>9904.5</v>
      </c>
    </row>
    <row r="847" spans="1:2">
      <c r="A847" s="103">
        <v>45422</v>
      </c>
      <c r="B847" s="104">
        <v>10004</v>
      </c>
    </row>
    <row r="848" spans="1:2">
      <c r="A848" s="103">
        <v>45425</v>
      </c>
      <c r="B848" s="104">
        <v>10185.5</v>
      </c>
    </row>
    <row r="849" spans="1:2">
      <c r="A849" s="103">
        <v>45426</v>
      </c>
      <c r="B849" s="104">
        <v>10114</v>
      </c>
    </row>
    <row r="850" spans="1:2">
      <c r="A850" s="103">
        <v>45427</v>
      </c>
      <c r="B850" s="104">
        <v>10219</v>
      </c>
    </row>
    <row r="851" spans="1:2">
      <c r="A851" s="103">
        <v>45428</v>
      </c>
      <c r="B851" s="104">
        <v>10424</v>
      </c>
    </row>
    <row r="852" spans="1:2">
      <c r="A852" s="103">
        <v>45429</v>
      </c>
      <c r="B852" s="104">
        <v>10668</v>
      </c>
    </row>
    <row r="853" spans="1:2">
      <c r="A853" s="103">
        <v>45432</v>
      </c>
      <c r="B853" s="104">
        <v>10889</v>
      </c>
    </row>
    <row r="854" spans="1:2">
      <c r="A854" s="103">
        <v>45433</v>
      </c>
      <c r="B854" s="104">
        <v>10859</v>
      </c>
    </row>
    <row r="855" spans="1:2">
      <c r="A855" s="103">
        <v>45434</v>
      </c>
      <c r="B855" s="104">
        <v>10419</v>
      </c>
    </row>
    <row r="856" spans="1:2">
      <c r="A856" s="103">
        <v>45435</v>
      </c>
      <c r="B856" s="104">
        <v>10417.5</v>
      </c>
    </row>
    <row r="857" spans="1:2">
      <c r="A857" s="103">
        <v>45436</v>
      </c>
      <c r="B857" s="104">
        <v>10324</v>
      </c>
    </row>
    <row r="858" spans="1:2">
      <c r="A858" s="103">
        <v>45440</v>
      </c>
      <c r="B858" s="104">
        <v>10501.5</v>
      </c>
    </row>
    <row r="859" spans="1:2">
      <c r="A859" s="103">
        <v>45441</v>
      </c>
      <c r="B859" s="104">
        <v>10456.5</v>
      </c>
    </row>
    <row r="860" spans="1:2">
      <c r="A860" s="103">
        <v>45442</v>
      </c>
      <c r="B860" s="104">
        <v>10135</v>
      </c>
    </row>
    <row r="861" spans="1:2">
      <c r="A861" s="103">
        <v>45443</v>
      </c>
      <c r="B861" s="104">
        <v>10040</v>
      </c>
    </row>
    <row r="862" spans="1:2">
      <c r="A862" s="103">
        <v>45446</v>
      </c>
      <c r="B862" s="104">
        <v>10143</v>
      </c>
    </row>
    <row r="863" spans="1:2">
      <c r="A863" s="103">
        <v>45447</v>
      </c>
      <c r="B863" s="104">
        <v>9945</v>
      </c>
    </row>
    <row r="864" spans="1:2">
      <c r="A864" s="103">
        <v>45448</v>
      </c>
      <c r="B864" s="104">
        <v>9925.5</v>
      </c>
    </row>
    <row r="865" spans="1:2">
      <c r="A865" s="103">
        <v>45449</v>
      </c>
      <c r="B865" s="104">
        <v>10149</v>
      </c>
    </row>
    <row r="866" spans="1:2">
      <c r="A866" s="103">
        <v>45450</v>
      </c>
      <c r="B866" s="104">
        <v>9762.5</v>
      </c>
    </row>
    <row r="867" spans="1:2">
      <c r="A867" s="103">
        <v>45453</v>
      </c>
      <c r="B867" s="104">
        <v>9899</v>
      </c>
    </row>
    <row r="868" spans="1:2">
      <c r="A868" s="103">
        <v>45454</v>
      </c>
      <c r="B868" s="104">
        <v>9759</v>
      </c>
    </row>
    <row r="869" spans="1:2">
      <c r="A869" s="103">
        <v>45455</v>
      </c>
      <c r="B869" s="104">
        <v>9944.5</v>
      </c>
    </row>
    <row r="870" spans="1:2">
      <c r="A870" s="103">
        <v>45456</v>
      </c>
      <c r="B870" s="104">
        <v>9794.5</v>
      </c>
    </row>
    <row r="871" spans="1:2">
      <c r="A871" s="103">
        <v>45457</v>
      </c>
      <c r="B871" s="104">
        <v>9741.5</v>
      </c>
    </row>
    <row r="872" spans="1:2">
      <c r="A872" s="103">
        <v>45460</v>
      </c>
      <c r="B872" s="104">
        <v>9665.5</v>
      </c>
    </row>
    <row r="873" spans="1:2">
      <c r="A873" s="103">
        <v>45461</v>
      </c>
      <c r="B873" s="104">
        <v>9671.5</v>
      </c>
    </row>
    <row r="874" spans="1:2">
      <c r="A874" s="103">
        <v>45462</v>
      </c>
      <c r="B874" s="104">
        <v>9786</v>
      </c>
    </row>
    <row r="875" spans="1:2">
      <c r="A875" s="103">
        <v>45463</v>
      </c>
      <c r="B875" s="104">
        <v>9858</v>
      </c>
    </row>
    <row r="876" spans="1:2">
      <c r="A876" s="103">
        <v>45464</v>
      </c>
      <c r="B876" s="104">
        <v>9682.5</v>
      </c>
    </row>
    <row r="877" spans="1:2">
      <c r="A877" s="103">
        <v>45467</v>
      </c>
      <c r="B877" s="104">
        <v>9661</v>
      </c>
    </row>
    <row r="878" spans="1:2">
      <c r="A878" s="103">
        <v>45468</v>
      </c>
      <c r="B878" s="104">
        <v>9571</v>
      </c>
    </row>
    <row r="879" spans="1:2">
      <c r="A879" s="103">
        <v>45469</v>
      </c>
      <c r="B879" s="104">
        <v>9540</v>
      </c>
    </row>
    <row r="880" spans="1:2">
      <c r="A880" s="103">
        <v>45470</v>
      </c>
      <c r="B880" s="104">
        <v>9515.5</v>
      </c>
    </row>
    <row r="881" spans="1:2">
      <c r="A881" s="103">
        <v>45471</v>
      </c>
      <c r="B881" s="104">
        <v>9599</v>
      </c>
    </row>
    <row r="882" spans="1:2">
      <c r="A882" s="103">
        <v>45474</v>
      </c>
      <c r="B882" s="104">
        <v>9630</v>
      </c>
    </row>
    <row r="883" spans="1:2">
      <c r="A883" s="103">
        <v>45475</v>
      </c>
      <c r="B883" s="104">
        <v>9672.5</v>
      </c>
    </row>
    <row r="884" spans="1:2">
      <c r="A884" s="103">
        <v>45476</v>
      </c>
      <c r="B884" s="104">
        <v>9868</v>
      </c>
    </row>
    <row r="885" spans="1:2">
      <c r="A885" s="103">
        <v>45477</v>
      </c>
      <c r="B885" s="104">
        <v>9882.5</v>
      </c>
    </row>
    <row r="886" spans="1:2">
      <c r="A886" s="103">
        <v>45478</v>
      </c>
      <c r="B886" s="104">
        <v>9944</v>
      </c>
    </row>
    <row r="887" spans="1:2">
      <c r="A887" s="103">
        <v>45481</v>
      </c>
      <c r="B887" s="104">
        <v>9915</v>
      </c>
    </row>
    <row r="888" spans="1:2">
      <c r="A888" s="103">
        <v>45482</v>
      </c>
      <c r="B888" s="104">
        <v>9869</v>
      </c>
    </row>
    <row r="889" spans="1:2">
      <c r="A889" s="103">
        <v>45483</v>
      </c>
      <c r="B889" s="104">
        <v>9905</v>
      </c>
    </row>
    <row r="890" spans="1:2">
      <c r="A890" s="103">
        <v>45484</v>
      </c>
      <c r="B890" s="104">
        <v>9786.5</v>
      </c>
    </row>
    <row r="891" spans="1:2">
      <c r="A891" s="103">
        <v>45485</v>
      </c>
      <c r="B891" s="104">
        <v>9877</v>
      </c>
    </row>
    <row r="892" spans="1:2">
      <c r="A892" s="103">
        <v>45488</v>
      </c>
      <c r="B892" s="104">
        <v>9806</v>
      </c>
    </row>
    <row r="893" spans="1:2">
      <c r="A893" s="103">
        <v>45489</v>
      </c>
      <c r="B893" s="104">
        <v>9663.5</v>
      </c>
    </row>
    <row r="894" spans="1:2">
      <c r="A894" s="103">
        <v>45490</v>
      </c>
      <c r="B894" s="104">
        <v>9635</v>
      </c>
    </row>
    <row r="895" spans="1:2">
      <c r="A895" s="103">
        <v>45491</v>
      </c>
      <c r="B895" s="104">
        <v>9386</v>
      </c>
    </row>
    <row r="896" spans="1:2">
      <c r="A896" s="103">
        <v>45492</v>
      </c>
      <c r="B896" s="104">
        <v>9310</v>
      </c>
    </row>
    <row r="897" spans="1:2">
      <c r="A897" s="103">
        <v>45495</v>
      </c>
      <c r="B897" s="104">
        <v>9216.5</v>
      </c>
    </row>
    <row r="898" spans="1:2">
      <c r="A898" s="103">
        <v>45496</v>
      </c>
      <c r="B898" s="104">
        <v>9166</v>
      </c>
    </row>
    <row r="899" spans="1:2">
      <c r="A899" s="103">
        <v>45497</v>
      </c>
      <c r="B899" s="104">
        <v>9104</v>
      </c>
    </row>
    <row r="900" spans="1:2">
      <c r="A900" s="103">
        <v>45498</v>
      </c>
      <c r="B900" s="104">
        <v>9122</v>
      </c>
    </row>
    <row r="901" spans="1:2">
      <c r="A901" s="103">
        <v>45499</v>
      </c>
      <c r="B901" s="104">
        <v>9111</v>
      </c>
    </row>
    <row r="902" spans="1:2">
      <c r="A902" s="103">
        <v>45502</v>
      </c>
      <c r="B902" s="104">
        <v>9026</v>
      </c>
    </row>
    <row r="903" spans="1:2">
      <c r="A903" s="103">
        <v>45503</v>
      </c>
      <c r="B903" s="104">
        <v>8972</v>
      </c>
    </row>
    <row r="904" spans="1:2">
      <c r="A904" s="103">
        <v>45504</v>
      </c>
      <c r="B904" s="104">
        <v>9225</v>
      </c>
    </row>
    <row r="905" spans="1:2">
      <c r="A905" s="103">
        <v>45505</v>
      </c>
      <c r="B905" s="104">
        <v>9052.5</v>
      </c>
    </row>
    <row r="906" spans="1:2">
      <c r="A906" s="103">
        <v>45506</v>
      </c>
      <c r="B906" s="104">
        <v>9055.5</v>
      </c>
    </row>
    <row r="907" spans="1:2">
      <c r="A907" s="103">
        <v>45509</v>
      </c>
      <c r="B907" s="104">
        <v>8888.5</v>
      </c>
    </row>
    <row r="908" spans="1:2">
      <c r="A908" s="103">
        <v>45510</v>
      </c>
      <c r="B908" s="104">
        <v>8928.5</v>
      </c>
    </row>
    <row r="909" spans="1:2">
      <c r="A909" s="103">
        <v>45511</v>
      </c>
      <c r="B909" s="104">
        <v>8769.5</v>
      </c>
    </row>
    <row r="910" spans="1:2">
      <c r="A910" s="103">
        <v>45512</v>
      </c>
      <c r="B910" s="104">
        <v>8794.5</v>
      </c>
    </row>
    <row r="911" spans="1:2">
      <c r="A911" s="103">
        <v>45513</v>
      </c>
      <c r="B911" s="104">
        <v>8866.5</v>
      </c>
    </row>
    <row r="912" spans="1:2">
      <c r="A912" s="103">
        <v>45516</v>
      </c>
      <c r="B912" s="104">
        <v>9026.5</v>
      </c>
    </row>
    <row r="913" spans="1:2">
      <c r="A913" s="103">
        <v>45517</v>
      </c>
      <c r="B913" s="104">
        <v>8958.5</v>
      </c>
    </row>
    <row r="914" spans="1:2">
      <c r="A914" s="103">
        <v>45518</v>
      </c>
      <c r="B914" s="104">
        <v>8968.5</v>
      </c>
    </row>
    <row r="915" spans="1:2">
      <c r="A915" s="103">
        <v>45519</v>
      </c>
      <c r="B915" s="104">
        <v>9148.5</v>
      </c>
    </row>
    <row r="916" spans="1:2">
      <c r="A916" s="103">
        <v>45520</v>
      </c>
      <c r="B916" s="104">
        <v>9115.5</v>
      </c>
    </row>
    <row r="917" spans="1:2">
      <c r="A917" s="103">
        <v>45523</v>
      </c>
      <c r="B917" s="104">
        <v>9252</v>
      </c>
    </row>
    <row r="918" spans="1:2">
      <c r="A918" s="103">
        <v>45524</v>
      </c>
      <c r="B918" s="104">
        <v>9204</v>
      </c>
    </row>
    <row r="919" spans="1:2">
      <c r="A919" s="103">
        <v>45525</v>
      </c>
      <c r="B919" s="104">
        <v>9260</v>
      </c>
    </row>
    <row r="920" spans="1:2">
      <c r="A920" s="103">
        <v>45526</v>
      </c>
      <c r="B920" s="104">
        <v>9130.5</v>
      </c>
    </row>
    <row r="921" spans="1:2">
      <c r="A921" s="103">
        <v>45527</v>
      </c>
      <c r="B921" s="104">
        <v>9288.5</v>
      </c>
    </row>
    <row r="922" spans="1:2">
      <c r="A922" s="103">
        <v>45531</v>
      </c>
      <c r="B922" s="104">
        <v>9448</v>
      </c>
    </row>
    <row r="923" spans="1:2">
      <c r="A923" s="103">
        <v>45532</v>
      </c>
      <c r="B923" s="104">
        <v>9260.5</v>
      </c>
    </row>
    <row r="924" spans="1:2">
      <c r="A924" s="103">
        <v>45533</v>
      </c>
      <c r="B924" s="104">
        <v>9244</v>
      </c>
    </row>
    <row r="925" spans="1:2">
      <c r="A925" s="103">
        <v>45534</v>
      </c>
      <c r="B925" s="104">
        <v>9235</v>
      </c>
    </row>
    <row r="926" spans="1:2">
      <c r="A926" s="103">
        <v>45537</v>
      </c>
      <c r="B926" s="104">
        <v>9183</v>
      </c>
    </row>
    <row r="927" spans="1:2">
      <c r="A927" s="103">
        <v>45538</v>
      </c>
      <c r="B927" s="104">
        <v>8954.5</v>
      </c>
    </row>
    <row r="928" spans="1:2">
      <c r="A928" s="103">
        <v>45539</v>
      </c>
      <c r="B928" s="104">
        <v>8960</v>
      </c>
    </row>
    <row r="929" spans="1:2">
      <c r="A929" s="103">
        <v>45540</v>
      </c>
      <c r="B929" s="104">
        <v>9092</v>
      </c>
    </row>
    <row r="930" spans="1:2">
      <c r="A930" s="103">
        <v>45541</v>
      </c>
      <c r="B930" s="104">
        <v>8996</v>
      </c>
    </row>
    <row r="931" spans="1:2">
      <c r="A931" s="103">
        <v>45544</v>
      </c>
      <c r="B931" s="104">
        <v>9097</v>
      </c>
    </row>
    <row r="932" spans="1:2">
      <c r="A932" s="103">
        <v>45545</v>
      </c>
      <c r="B932" s="104">
        <v>9026</v>
      </c>
    </row>
    <row r="933" spans="1:2">
      <c r="A933" s="103">
        <v>45546</v>
      </c>
      <c r="B933" s="104">
        <v>9090.5</v>
      </c>
    </row>
    <row r="934" spans="1:2">
      <c r="A934" s="103">
        <v>45547</v>
      </c>
      <c r="B934" s="104">
        <v>9215.5</v>
      </c>
    </row>
    <row r="935" spans="1:2">
      <c r="A935" s="103">
        <v>45548</v>
      </c>
      <c r="B935" s="104">
        <v>9308</v>
      </c>
    </row>
    <row r="936" spans="1:2">
      <c r="A936" s="103">
        <v>45551</v>
      </c>
      <c r="B936" s="104">
        <v>9390</v>
      </c>
    </row>
    <row r="937" spans="1:2">
      <c r="A937" s="103">
        <v>45552</v>
      </c>
      <c r="B937" s="104">
        <v>9370</v>
      </c>
    </row>
    <row r="938" spans="1:2">
      <c r="A938" s="103">
        <v>45553</v>
      </c>
      <c r="B938" s="104">
        <v>9400.5</v>
      </c>
    </row>
    <row r="939" spans="1:2">
      <c r="A939" s="103">
        <v>45554</v>
      </c>
      <c r="B939" s="104">
        <v>9515</v>
      </c>
    </row>
    <row r="940" spans="1:2">
      <c r="A940" s="103">
        <v>45555</v>
      </c>
      <c r="B940" s="104">
        <v>9476.5</v>
      </c>
    </row>
    <row r="941" spans="1:2">
      <c r="A941" s="103">
        <v>45558</v>
      </c>
      <c r="B941" s="104">
        <v>9548.5</v>
      </c>
    </row>
    <row r="942" spans="1:2">
      <c r="A942" s="103">
        <v>45559</v>
      </c>
      <c r="B942" s="104">
        <v>9796</v>
      </c>
    </row>
    <row r="943" spans="1:2">
      <c r="A943" s="103">
        <v>45560</v>
      </c>
      <c r="B943" s="104">
        <v>9813</v>
      </c>
    </row>
    <row r="944" spans="1:2">
      <c r="A944" s="103">
        <v>45561</v>
      </c>
      <c r="B944" s="104">
        <v>10080.5</v>
      </c>
    </row>
    <row r="945" spans="1:2">
      <c r="A945" s="103">
        <v>45562</v>
      </c>
      <c r="B945" s="104">
        <v>9982.5</v>
      </c>
    </row>
    <row r="946" spans="1:2">
      <c r="A946" s="103">
        <v>45565</v>
      </c>
      <c r="B946" s="104">
        <v>9829</v>
      </c>
    </row>
    <row r="947" spans="1:2">
      <c r="A947" s="103">
        <v>45566</v>
      </c>
      <c r="B947" s="104">
        <v>9979</v>
      </c>
    </row>
    <row r="948" spans="1:2">
      <c r="A948" s="103">
        <v>45567</v>
      </c>
      <c r="B948" s="104">
        <v>10084.5</v>
      </c>
    </row>
    <row r="949" spans="1:2">
      <c r="A949" s="103">
        <v>45568</v>
      </c>
      <c r="B949" s="104">
        <v>9866</v>
      </c>
    </row>
    <row r="950" spans="1:2">
      <c r="A950" s="103">
        <v>45569</v>
      </c>
      <c r="B950" s="104">
        <v>9943.5</v>
      </c>
    </row>
    <row r="951" spans="1:2">
      <c r="A951" s="103">
        <v>45572</v>
      </c>
      <c r="B951" s="104">
        <v>9929.5</v>
      </c>
    </row>
    <row r="952" spans="1:2">
      <c r="A952" s="103">
        <v>45573</v>
      </c>
      <c r="B952" s="104">
        <v>9742.5</v>
      </c>
    </row>
    <row r="953" spans="1:2">
      <c r="A953" s="103">
        <v>45574</v>
      </c>
      <c r="B953" s="104">
        <v>9675</v>
      </c>
    </row>
    <row r="954" spans="1:2">
      <c r="A954" s="103">
        <v>45575</v>
      </c>
      <c r="B954" s="104">
        <v>9723</v>
      </c>
    </row>
    <row r="955" spans="1:2">
      <c r="A955" s="103">
        <v>45576</v>
      </c>
      <c r="B955" s="104">
        <v>9791.5</v>
      </c>
    </row>
    <row r="956" spans="1:2">
      <c r="A956" s="103">
        <v>45579</v>
      </c>
      <c r="B956" s="104">
        <v>9659.5</v>
      </c>
    </row>
    <row r="957" spans="1:2">
      <c r="A957" s="103">
        <v>45580</v>
      </c>
      <c r="B957" s="104">
        <v>9530.5</v>
      </c>
    </row>
    <row r="958" spans="1:2">
      <c r="A958" s="103">
        <v>45581</v>
      </c>
      <c r="B958" s="104">
        <v>9558.5</v>
      </c>
    </row>
    <row r="959" spans="1:2">
      <c r="A959" s="103">
        <v>45582</v>
      </c>
      <c r="B959" s="104">
        <v>9516</v>
      </c>
    </row>
    <row r="960" spans="1:2">
      <c r="A960" s="103">
        <v>45583</v>
      </c>
      <c r="B960" s="104">
        <v>9625.5</v>
      </c>
    </row>
    <row r="961" spans="1:2">
      <c r="A961" s="103">
        <v>45586</v>
      </c>
      <c r="B961" s="104">
        <v>9559</v>
      </c>
    </row>
    <row r="962" spans="1:2">
      <c r="A962" s="103">
        <v>45587</v>
      </c>
      <c r="B962" s="104">
        <v>9583</v>
      </c>
    </row>
    <row r="963" spans="1:2">
      <c r="A963" s="103">
        <v>45588</v>
      </c>
      <c r="B963" s="104">
        <v>9521.5</v>
      </c>
    </row>
    <row r="964" spans="1:2">
      <c r="A964" s="103">
        <v>45589</v>
      </c>
      <c r="B964" s="104">
        <v>9507</v>
      </c>
    </row>
    <row r="965" spans="1:2">
      <c r="A965" s="103">
        <v>45590</v>
      </c>
      <c r="B965" s="104">
        <v>9602.5</v>
      </c>
    </row>
    <row r="966" spans="1:2">
      <c r="A966" s="103">
        <v>45593</v>
      </c>
      <c r="B966" s="104">
        <v>9541.5</v>
      </c>
    </row>
    <row r="967" spans="1:2">
      <c r="A967" s="103">
        <v>45594</v>
      </c>
      <c r="B967" s="104">
        <v>9530.5</v>
      </c>
    </row>
    <row r="968" spans="1:2">
      <c r="A968" s="103">
        <v>45595</v>
      </c>
      <c r="B968" s="104">
        <v>9538</v>
      </c>
    </row>
    <row r="969" spans="1:2">
      <c r="A969" s="103">
        <v>45596</v>
      </c>
      <c r="B969" s="104">
        <v>9506</v>
      </c>
    </row>
    <row r="970" spans="1:2">
      <c r="A970" s="103">
        <v>45597</v>
      </c>
      <c r="B970" s="104">
        <v>9570.5</v>
      </c>
    </row>
    <row r="971" spans="1:2">
      <c r="A971" s="103">
        <v>45600</v>
      </c>
      <c r="B971" s="104">
        <v>9696.5</v>
      </c>
    </row>
    <row r="972" spans="1:2">
      <c r="A972" s="103">
        <v>45601</v>
      </c>
      <c r="B972" s="104">
        <v>9738.5</v>
      </c>
    </row>
    <row r="973" spans="1:2">
      <c r="A973" s="103">
        <v>45602</v>
      </c>
      <c r="B973" s="104">
        <v>9343</v>
      </c>
    </row>
    <row r="974" spans="1:2">
      <c r="A974" s="103">
        <v>45603</v>
      </c>
      <c r="B974" s="104">
        <v>9664</v>
      </c>
    </row>
    <row r="975" spans="1:2">
      <c r="A975" s="103">
        <v>45604</v>
      </c>
      <c r="B975" s="104">
        <v>9443.5</v>
      </c>
    </row>
    <row r="976" spans="1:2">
      <c r="A976" s="103">
        <v>45607</v>
      </c>
      <c r="B976" s="104">
        <v>9331.5</v>
      </c>
    </row>
    <row r="977" spans="1:2">
      <c r="A977" s="103">
        <v>45608</v>
      </c>
      <c r="B977" s="104">
        <v>9142</v>
      </c>
    </row>
    <row r="978" spans="1:2">
      <c r="A978" s="103">
        <v>45609</v>
      </c>
      <c r="B978" s="104">
        <v>9047</v>
      </c>
    </row>
    <row r="979" spans="1:2">
      <c r="A979" s="103">
        <v>45610</v>
      </c>
      <c r="B979" s="104">
        <v>8990</v>
      </c>
    </row>
    <row r="980" spans="1:2">
      <c r="A980" s="103">
        <v>45611</v>
      </c>
      <c r="B980" s="104">
        <v>9002.5</v>
      </c>
    </row>
    <row r="981" spans="1:2">
      <c r="A981" s="103">
        <v>45614</v>
      </c>
      <c r="B981" s="104">
        <v>9072.5</v>
      </c>
    </row>
    <row r="982" spans="1:2">
      <c r="A982" s="103">
        <v>45615</v>
      </c>
      <c r="B982" s="104">
        <v>9087.5</v>
      </c>
    </row>
    <row r="983" spans="1:2">
      <c r="A983" s="103">
        <v>45616</v>
      </c>
      <c r="B983" s="104">
        <v>9089.5</v>
      </c>
    </row>
    <row r="984" spans="1:2">
      <c r="A984" s="103">
        <v>45617</v>
      </c>
      <c r="B984" s="104">
        <v>9008.5</v>
      </c>
    </row>
    <row r="985" spans="1:2">
      <c r="A985" s="103">
        <v>45618</v>
      </c>
      <c r="B985" s="104">
        <v>8968</v>
      </c>
    </row>
    <row r="986" spans="1:2">
      <c r="A986" s="103">
        <v>45621</v>
      </c>
      <c r="B986" s="104">
        <v>9045.5</v>
      </c>
    </row>
    <row r="987" spans="1:2">
      <c r="A987" s="103">
        <v>45622</v>
      </c>
      <c r="B987" s="104">
        <v>9000.5</v>
      </c>
    </row>
    <row r="988" spans="1:2">
      <c r="A988" s="103">
        <v>45623</v>
      </c>
      <c r="B988" s="104">
        <v>9020</v>
      </c>
    </row>
    <row r="989" spans="1:2">
      <c r="A989" s="103">
        <v>45624</v>
      </c>
      <c r="B989" s="104">
        <v>9002</v>
      </c>
    </row>
    <row r="990" spans="1:2">
      <c r="A990" s="103">
        <v>45625</v>
      </c>
      <c r="B990" s="104">
        <v>9010.5</v>
      </c>
    </row>
    <row r="991" spans="1:2">
      <c r="A991" s="103">
        <v>45628</v>
      </c>
      <c r="B991" s="104">
        <v>8992.5</v>
      </c>
    </row>
    <row r="992" spans="1:2">
      <c r="A992" s="103">
        <v>45629</v>
      </c>
      <c r="B992" s="104">
        <v>9111.5</v>
      </c>
    </row>
    <row r="993" spans="1:2">
      <c r="A993" s="103">
        <v>45630</v>
      </c>
      <c r="B993" s="104">
        <v>9083</v>
      </c>
    </row>
    <row r="994" spans="1:2">
      <c r="A994" s="103">
        <v>45631</v>
      </c>
      <c r="B994" s="104">
        <v>9074.5</v>
      </c>
    </row>
    <row r="995" spans="1:2">
      <c r="A995" s="103">
        <v>45632</v>
      </c>
      <c r="B995" s="104">
        <v>9122.5</v>
      </c>
    </row>
    <row r="996" spans="1:2">
      <c r="A996" s="103">
        <v>45635</v>
      </c>
      <c r="B996" s="104">
        <v>9232</v>
      </c>
    </row>
    <row r="997" spans="1:2">
      <c r="A997" s="103">
        <v>45636</v>
      </c>
      <c r="B997" s="104">
        <v>9216.5</v>
      </c>
    </row>
    <row r="998" spans="1:2">
      <c r="A998" s="103">
        <v>45637</v>
      </c>
      <c r="B998" s="104">
        <v>9192</v>
      </c>
    </row>
    <row r="999" spans="1:2">
      <c r="A999" s="103">
        <v>45638</v>
      </c>
      <c r="B999" s="104">
        <v>9091.5</v>
      </c>
    </row>
    <row r="1000" spans="1:2">
      <c r="A1000" s="103">
        <v>45639</v>
      </c>
      <c r="B1000" s="104">
        <v>9052.5</v>
      </c>
    </row>
    <row r="1001" spans="1:2">
      <c r="A1001" s="103">
        <v>45642</v>
      </c>
      <c r="B1001" s="104">
        <v>9062.5</v>
      </c>
    </row>
    <row r="1002" spans="1:2">
      <c r="A1002" s="103">
        <v>45643</v>
      </c>
      <c r="B1002" s="104">
        <v>8989.5</v>
      </c>
    </row>
    <row r="1003" spans="1:2">
      <c r="A1003" s="103">
        <v>45644</v>
      </c>
      <c r="B1003" s="104">
        <v>9028.5</v>
      </c>
    </row>
    <row r="1004" spans="1:2">
      <c r="A1004" s="103">
        <v>45645</v>
      </c>
      <c r="B1004" s="104">
        <v>8883</v>
      </c>
    </row>
    <row r="1005" spans="1:2">
      <c r="A1005" s="103">
        <v>45646</v>
      </c>
      <c r="B1005" s="104">
        <v>8941</v>
      </c>
    </row>
    <row r="1006" spans="1:2">
      <c r="A1006" s="103">
        <v>45649</v>
      </c>
      <c r="B1006" s="104">
        <v>8912</v>
      </c>
    </row>
    <row r="1007" spans="1:2">
      <c r="A1007" s="103">
        <v>45650</v>
      </c>
      <c r="B1007" s="104">
        <v>8950.5</v>
      </c>
    </row>
    <row r="1008" spans="1:2">
      <c r="A1008" s="103">
        <v>45653</v>
      </c>
      <c r="B1008" s="104">
        <v>8982</v>
      </c>
    </row>
    <row r="1009" spans="1:2">
      <c r="A1009" s="103">
        <v>45656</v>
      </c>
      <c r="B1009" s="104">
        <v>8910</v>
      </c>
    </row>
    <row r="1010" spans="1:2">
      <c r="A1010" s="103">
        <v>45657</v>
      </c>
      <c r="B1010" s="104">
        <v>8768</v>
      </c>
    </row>
    <row r="1011" spans="1:2">
      <c r="A1011" s="103">
        <v>45659</v>
      </c>
      <c r="B1011" s="104">
        <v>8802.5</v>
      </c>
    </row>
    <row r="1012" spans="1:2">
      <c r="A1012" s="103">
        <v>45660</v>
      </c>
      <c r="B1012" s="104">
        <v>8876.5</v>
      </c>
    </row>
    <row r="1013" spans="1:2">
      <c r="A1013" s="103">
        <v>45663</v>
      </c>
      <c r="B1013" s="104">
        <v>9003</v>
      </c>
    </row>
    <row r="1014" spans="1:2">
      <c r="A1014" s="103">
        <v>45664</v>
      </c>
      <c r="B1014" s="104">
        <v>9003</v>
      </c>
    </row>
    <row r="1015" spans="1:2">
      <c r="A1015" s="103">
        <v>45665</v>
      </c>
      <c r="B1015" s="104">
        <v>9031.5</v>
      </c>
    </row>
    <row r="1016" spans="1:2">
      <c r="A1016" s="103">
        <v>45666</v>
      </c>
      <c r="B1016" s="104">
        <v>9078.5</v>
      </c>
    </row>
    <row r="1017" spans="1:2">
      <c r="A1017" s="103">
        <v>45667</v>
      </c>
      <c r="B1017" s="104">
        <v>9091.5</v>
      </c>
    </row>
    <row r="1018" spans="1:2">
      <c r="A1018" s="103">
        <v>45670</v>
      </c>
      <c r="B1018" s="104">
        <v>9094.5</v>
      </c>
    </row>
    <row r="1019" spans="1:2">
      <c r="A1019" s="103">
        <v>45671</v>
      </c>
      <c r="B1019" s="104">
        <v>9154</v>
      </c>
    </row>
    <row r="1020" spans="1:2">
      <c r="A1020" s="103">
        <v>45672</v>
      </c>
      <c r="B1020" s="104">
        <v>9167.5</v>
      </c>
    </row>
    <row r="1021" spans="1:2">
      <c r="A1021" s="103">
        <v>45673</v>
      </c>
      <c r="B1021" s="104">
        <v>9230.5</v>
      </c>
    </row>
    <row r="1022" spans="1:2">
      <c r="A1022" s="103">
        <v>45674</v>
      </c>
      <c r="B1022" s="104">
        <v>9190</v>
      </c>
    </row>
    <row r="1023" spans="1:2">
      <c r="A1023" s="103">
        <v>45677</v>
      </c>
      <c r="B1023" s="104">
        <v>9275</v>
      </c>
    </row>
    <row r="1024" spans="1:2">
      <c r="A1024" s="103">
        <v>45678</v>
      </c>
      <c r="B1024" s="104">
        <v>9284.5</v>
      </c>
    </row>
    <row r="1025" spans="1:2">
      <c r="A1025" s="103">
        <v>45679</v>
      </c>
      <c r="B1025" s="104">
        <v>9223.5</v>
      </c>
    </row>
    <row r="1026" spans="1:2">
      <c r="A1026" s="103">
        <v>45680</v>
      </c>
      <c r="B1026" s="104">
        <v>9232</v>
      </c>
    </row>
    <row r="1027" spans="1:2">
      <c r="A1027" s="103">
        <v>45681</v>
      </c>
      <c r="B1027" s="104">
        <v>9276</v>
      </c>
    </row>
    <row r="1028" spans="1:2">
      <c r="A1028" s="103">
        <v>45684</v>
      </c>
      <c r="B1028" s="104">
        <v>9095</v>
      </c>
    </row>
    <row r="1029" spans="1:2">
      <c r="A1029" s="103">
        <v>45685</v>
      </c>
      <c r="B1029" s="104">
        <v>8987</v>
      </c>
    </row>
    <row r="1030" spans="1:2">
      <c r="A1030" s="103">
        <v>45686</v>
      </c>
      <c r="B1030" s="104">
        <v>9068</v>
      </c>
    </row>
    <row r="1031" spans="1:2">
      <c r="A1031" s="103">
        <v>45687</v>
      </c>
      <c r="B1031" s="104">
        <v>9128.5</v>
      </c>
    </row>
    <row r="1032" spans="1:2">
      <c r="A1032" s="103">
        <v>45688</v>
      </c>
      <c r="B1032" s="104">
        <v>9048</v>
      </c>
    </row>
    <row r="1033" spans="1:2">
      <c r="A1033" s="103">
        <v>45691</v>
      </c>
      <c r="B1033" s="104">
        <v>9099</v>
      </c>
    </row>
    <row r="1034" spans="1:2">
      <c r="A1034" s="103">
        <v>45692</v>
      </c>
      <c r="B1034" s="104">
        <v>9150.5</v>
      </c>
    </row>
    <row r="1035" spans="1:2">
      <c r="A1035" s="103">
        <v>45693</v>
      </c>
      <c r="B1035" s="104">
        <v>9240</v>
      </c>
    </row>
    <row r="1036" spans="1:2">
      <c r="A1036" s="103">
        <v>45694</v>
      </c>
      <c r="B1036" s="104">
        <v>9276.5</v>
      </c>
    </row>
    <row r="1037" spans="1:2">
      <c r="A1037" s="103">
        <v>45695</v>
      </c>
      <c r="B1037" s="104">
        <v>9407.5</v>
      </c>
    </row>
    <row r="1038" spans="1:2">
      <c r="A1038" s="103">
        <v>45698</v>
      </c>
      <c r="B1038" s="104">
        <v>9447.5</v>
      </c>
    </row>
    <row r="1039" spans="1:2">
      <c r="A1039" s="103">
        <v>45699</v>
      </c>
      <c r="B1039" s="104">
        <v>9358</v>
      </c>
    </row>
    <row r="1040" spans="1:2">
      <c r="A1040" s="103">
        <v>45700</v>
      </c>
      <c r="B1040" s="104">
        <v>9454.5</v>
      </c>
    </row>
    <row r="1041" spans="1:3">
      <c r="A1041" s="103">
        <v>45701</v>
      </c>
      <c r="B1041" s="104">
        <v>9485</v>
      </c>
    </row>
    <row r="1042" spans="1:3">
      <c r="A1042" s="103">
        <v>45702</v>
      </c>
      <c r="B1042" s="104">
        <v>9477</v>
      </c>
    </row>
    <row r="1043" spans="1:3">
      <c r="A1043" s="103">
        <v>45705</v>
      </c>
      <c r="B1043" s="104">
        <v>9395.5</v>
      </c>
    </row>
    <row r="1044" spans="1:3">
      <c r="A1044" s="103">
        <v>45706</v>
      </c>
      <c r="B1044" s="104">
        <v>9472</v>
      </c>
    </row>
    <row r="1045" spans="1:3">
      <c r="A1045" s="103">
        <v>45707</v>
      </c>
      <c r="B1045" s="104">
        <v>9466.5</v>
      </c>
    </row>
    <row r="1046" spans="1:3">
      <c r="A1046" s="103">
        <v>45708</v>
      </c>
      <c r="B1046" s="104">
        <v>9563.5</v>
      </c>
    </row>
    <row r="1047" spans="1:3">
      <c r="A1047" s="103">
        <v>45709</v>
      </c>
      <c r="B1047" s="104">
        <v>9559</v>
      </c>
    </row>
    <row r="1048" spans="1:3">
      <c r="A1048" s="103">
        <v>45712</v>
      </c>
      <c r="B1048" s="104">
        <v>9494.5</v>
      </c>
    </row>
    <row r="1049" spans="1:3">
      <c r="A1049" s="103">
        <v>45713</v>
      </c>
      <c r="B1049" s="104">
        <v>9401.5</v>
      </c>
    </row>
    <row r="1050" spans="1:3">
      <c r="A1050" s="103">
        <v>45714</v>
      </c>
      <c r="B1050" s="104">
        <v>9460</v>
      </c>
    </row>
    <row r="1051" spans="1:3">
      <c r="A1051" s="103">
        <v>45715</v>
      </c>
      <c r="B1051" s="104">
        <v>9389.5</v>
      </c>
    </row>
    <row r="1052" spans="1:3">
      <c r="A1052" s="103">
        <v>45716</v>
      </c>
      <c r="B1052" s="104">
        <v>9358</v>
      </c>
    </row>
    <row r="1053" spans="1:3">
      <c r="A1053" s="103">
        <v>45719</v>
      </c>
      <c r="B1053" s="104">
        <v>9419</v>
      </c>
    </row>
    <row r="1054" spans="1:3">
      <c r="A1054" s="103">
        <v>45720</v>
      </c>
      <c r="B1054" s="104">
        <v>9343</v>
      </c>
      <c r="C1054" s="104">
        <v>9343</v>
      </c>
    </row>
    <row r="1055" spans="1:3">
      <c r="A1055" s="103">
        <v>45721</v>
      </c>
      <c r="B1055" s="104">
        <v>9585</v>
      </c>
      <c r="C1055" s="104">
        <v>9585</v>
      </c>
    </row>
    <row r="1056" spans="1:3">
      <c r="A1056" s="103">
        <v>45722</v>
      </c>
      <c r="B1056" s="104">
        <v>9734</v>
      </c>
    </row>
    <row r="1057" spans="1:2">
      <c r="A1057" s="103">
        <v>45723</v>
      </c>
      <c r="B1057" s="104">
        <v>9613.5</v>
      </c>
    </row>
    <row r="1058" spans="1:2">
      <c r="A1058" s="103">
        <v>45726</v>
      </c>
      <c r="B1058" s="104">
        <v>9528.5</v>
      </c>
    </row>
    <row r="1059" spans="1:2">
      <c r="A1059" s="103">
        <v>45727</v>
      </c>
      <c r="B1059" s="104">
        <v>9662.5</v>
      </c>
    </row>
    <row r="1060" spans="1:2">
      <c r="A1060" s="103">
        <v>45728</v>
      </c>
      <c r="B1060" s="104">
        <v>9770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51"/>
  <sheetViews>
    <sheetView zoomScale="77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A46" sqref="A46:C51"/>
    </sheetView>
  </sheetViews>
  <sheetFormatPr defaultColWidth="8.5703125" defaultRowHeight="15.75"/>
  <cols>
    <col min="1" max="1" width="12.42578125" style="6" bestFit="1" customWidth="1"/>
    <col min="2" max="2" width="10.42578125" style="6" customWidth="1"/>
    <col min="3" max="3" width="17.5703125" style="6" customWidth="1"/>
    <col min="4" max="4" width="12.5703125" style="6" customWidth="1"/>
    <col min="5" max="16384" width="8.5703125" style="6"/>
  </cols>
  <sheetData>
    <row r="1" spans="1:5">
      <c r="B1" s="14"/>
      <c r="C1" s="6" t="s">
        <v>95</v>
      </c>
      <c r="E1" s="12"/>
    </row>
    <row r="2" spans="1:5">
      <c r="A2" s="8">
        <v>44197</v>
      </c>
      <c r="B2" s="14">
        <f>A2</f>
        <v>44197</v>
      </c>
      <c r="C2" s="14">
        <v>55.224761904761898</v>
      </c>
      <c r="E2" s="12" t="s">
        <v>96</v>
      </c>
    </row>
    <row r="3" spans="1:5">
      <c r="A3" s="8">
        <v>44228</v>
      </c>
      <c r="B3" s="14">
        <f t="shared" ref="B3:B44" si="0">A3</f>
        <v>44228</v>
      </c>
      <c r="C3" s="14">
        <v>62.362499999999997</v>
      </c>
      <c r="E3" s="13" t="s">
        <v>97</v>
      </c>
    </row>
    <row r="4" spans="1:5">
      <c r="A4" s="8">
        <v>44256</v>
      </c>
      <c r="B4" s="14">
        <f t="shared" si="0"/>
        <v>44256</v>
      </c>
      <c r="C4" s="14">
        <v>65.796086956521705</v>
      </c>
    </row>
    <row r="5" spans="1:5">
      <c r="A5" s="8">
        <v>44287</v>
      </c>
      <c r="B5" s="14">
        <f t="shared" si="0"/>
        <v>44287</v>
      </c>
      <c r="C5" s="14">
        <v>65.531818181818196</v>
      </c>
    </row>
    <row r="6" spans="1:5">
      <c r="A6" s="8">
        <v>44317</v>
      </c>
      <c r="B6" s="14">
        <f t="shared" si="0"/>
        <v>44317</v>
      </c>
      <c r="C6" s="14">
        <v>68.375238095238103</v>
      </c>
    </row>
    <row r="7" spans="1:5">
      <c r="A7" s="8">
        <v>44348</v>
      </c>
      <c r="B7" s="14">
        <f>A7</f>
        <v>44348</v>
      </c>
      <c r="C7" s="14">
        <v>73.512727272727304</v>
      </c>
    </row>
    <row r="8" spans="1:5">
      <c r="A8" s="8">
        <v>44378</v>
      </c>
      <c r="B8" s="14">
        <f>A8</f>
        <v>44378</v>
      </c>
      <c r="C8" s="14">
        <v>74.403181818181807</v>
      </c>
    </row>
    <row r="9" spans="1:5">
      <c r="A9" s="8">
        <v>44409</v>
      </c>
      <c r="B9" s="14">
        <f t="shared" si="0"/>
        <v>44409</v>
      </c>
      <c r="C9" s="14">
        <v>70.588181818181795</v>
      </c>
    </row>
    <row r="10" spans="1:5">
      <c r="A10" s="8">
        <v>44440</v>
      </c>
      <c r="B10" s="14">
        <f t="shared" si="0"/>
        <v>44440</v>
      </c>
      <c r="C10" s="14">
        <v>74.749545454545398</v>
      </c>
    </row>
    <row r="11" spans="1:5">
      <c r="A11" s="8">
        <v>44470</v>
      </c>
      <c r="B11" s="14">
        <f t="shared" si="0"/>
        <v>44470</v>
      </c>
      <c r="C11" s="14">
        <v>83.865238095238098</v>
      </c>
    </row>
    <row r="12" spans="1:5">
      <c r="A12" s="8">
        <v>44501</v>
      </c>
      <c r="B12" s="14">
        <f t="shared" si="0"/>
        <v>44501</v>
      </c>
      <c r="C12" s="14">
        <v>80.890454545454503</v>
      </c>
    </row>
    <row r="13" spans="1:5">
      <c r="A13" s="8">
        <v>44531</v>
      </c>
      <c r="B13" s="14">
        <f t="shared" si="0"/>
        <v>44531</v>
      </c>
      <c r="C13" s="14">
        <v>74.678260869565193</v>
      </c>
    </row>
    <row r="14" spans="1:5">
      <c r="A14" s="8">
        <v>44562</v>
      </c>
      <c r="B14" s="14">
        <f t="shared" si="0"/>
        <v>44562</v>
      </c>
      <c r="C14" s="14">
        <v>85.622380952380894</v>
      </c>
    </row>
    <row r="15" spans="1:5">
      <c r="A15" s="8">
        <v>44593</v>
      </c>
      <c r="B15" s="14">
        <f t="shared" si="0"/>
        <v>44593</v>
      </c>
      <c r="C15" s="14">
        <v>94.266999999999996</v>
      </c>
    </row>
    <row r="16" spans="1:5">
      <c r="A16" s="8">
        <v>44621</v>
      </c>
      <c r="B16" s="14">
        <f t="shared" si="0"/>
        <v>44621</v>
      </c>
      <c r="C16" s="14">
        <v>112.44</v>
      </c>
    </row>
    <row r="17" spans="1:3">
      <c r="A17" s="8">
        <v>44652</v>
      </c>
      <c r="B17" s="14">
        <f t="shared" si="0"/>
        <v>44652</v>
      </c>
      <c r="C17" s="14">
        <v>106.155714285714</v>
      </c>
    </row>
    <row r="18" spans="1:3">
      <c r="A18" s="8">
        <v>44682</v>
      </c>
      <c r="B18" s="14">
        <f t="shared" si="0"/>
        <v>44682</v>
      </c>
      <c r="C18" s="14">
        <v>112.113636363636</v>
      </c>
    </row>
    <row r="19" spans="1:3">
      <c r="A19" s="8">
        <v>44713</v>
      </c>
      <c r="B19" s="14">
        <f t="shared" si="0"/>
        <v>44713</v>
      </c>
      <c r="C19" s="14">
        <v>117.692727272727</v>
      </c>
    </row>
    <row r="20" spans="1:3">
      <c r="A20" s="8">
        <v>44743</v>
      </c>
      <c r="B20" s="14">
        <f t="shared" si="0"/>
        <v>44743</v>
      </c>
      <c r="C20" s="14">
        <v>105.252857142857</v>
      </c>
    </row>
    <row r="21" spans="1:3">
      <c r="A21" s="8">
        <v>44774</v>
      </c>
      <c r="B21" s="14">
        <f t="shared" si="0"/>
        <v>44774</v>
      </c>
      <c r="C21" s="14">
        <v>97.643043478260907</v>
      </c>
    </row>
    <row r="22" spans="1:3">
      <c r="A22" s="8">
        <v>44805</v>
      </c>
      <c r="B22" s="14">
        <f t="shared" si="0"/>
        <v>44805</v>
      </c>
      <c r="C22" s="14">
        <v>90.608181818181805</v>
      </c>
    </row>
    <row r="23" spans="1:3">
      <c r="A23" s="8">
        <v>44835</v>
      </c>
      <c r="B23" s="14">
        <f t="shared" si="0"/>
        <v>44835</v>
      </c>
      <c r="C23" s="14">
        <v>93.718571428571394</v>
      </c>
    </row>
    <row r="24" spans="1:3">
      <c r="A24" s="8">
        <v>44866</v>
      </c>
      <c r="B24" s="14">
        <f t="shared" si="0"/>
        <v>44866</v>
      </c>
      <c r="C24" s="14">
        <v>90.938636363636405</v>
      </c>
    </row>
    <row r="25" spans="1:3">
      <c r="A25" s="8">
        <v>44896</v>
      </c>
      <c r="B25" s="14">
        <f t="shared" si="0"/>
        <v>44896</v>
      </c>
      <c r="C25" s="14">
        <v>81.503181818181801</v>
      </c>
    </row>
    <row r="26" spans="1:3">
      <c r="A26" s="8">
        <v>44927</v>
      </c>
      <c r="B26" s="14">
        <f t="shared" si="0"/>
        <v>44927</v>
      </c>
      <c r="C26" s="14">
        <v>84.081818181818207</v>
      </c>
    </row>
    <row r="27" spans="1:3">
      <c r="A27" s="8">
        <v>44958</v>
      </c>
      <c r="B27" s="14">
        <f t="shared" si="0"/>
        <v>44958</v>
      </c>
      <c r="C27" s="14">
        <v>83.632499999999993</v>
      </c>
    </row>
    <row r="28" spans="1:3">
      <c r="A28" s="8">
        <v>44986</v>
      </c>
      <c r="B28" s="14">
        <f t="shared" si="0"/>
        <v>44986</v>
      </c>
      <c r="C28" s="14">
        <v>79.256521739130406</v>
      </c>
    </row>
    <row r="29" spans="1:3">
      <c r="A29" s="8">
        <v>45017</v>
      </c>
      <c r="B29" s="14">
        <f t="shared" si="0"/>
        <v>45017</v>
      </c>
      <c r="C29" s="14">
        <v>83.536000000000001</v>
      </c>
    </row>
    <row r="30" spans="1:3">
      <c r="A30" s="8">
        <v>45047</v>
      </c>
      <c r="B30" s="14">
        <f t="shared" si="0"/>
        <v>45047</v>
      </c>
      <c r="C30" s="14">
        <v>75.747391304347801</v>
      </c>
    </row>
    <row r="31" spans="1:3">
      <c r="A31" s="8">
        <v>45078</v>
      </c>
      <c r="B31" s="14">
        <f t="shared" si="0"/>
        <v>45078</v>
      </c>
      <c r="C31" s="14">
        <v>74.974999999999994</v>
      </c>
    </row>
    <row r="32" spans="1:3">
      <c r="A32" s="8">
        <v>45108</v>
      </c>
      <c r="B32" s="14">
        <f t="shared" si="0"/>
        <v>45108</v>
      </c>
      <c r="C32" s="14">
        <v>80.109047619047601</v>
      </c>
    </row>
    <row r="33" spans="1:4">
      <c r="A33" s="8">
        <v>45139</v>
      </c>
      <c r="B33" s="14">
        <f t="shared" si="0"/>
        <v>45139</v>
      </c>
      <c r="C33" s="14">
        <v>85.168260869565202</v>
      </c>
    </row>
    <row r="34" spans="1:4">
      <c r="A34" s="8">
        <v>45170</v>
      </c>
      <c r="B34" s="14">
        <f t="shared" si="0"/>
        <v>45170</v>
      </c>
      <c r="C34" s="14">
        <v>92.673333333333304</v>
      </c>
    </row>
    <row r="35" spans="1:4">
      <c r="A35" s="8">
        <v>45200</v>
      </c>
      <c r="B35" s="14">
        <f t="shared" si="0"/>
        <v>45200</v>
      </c>
      <c r="C35" s="14">
        <v>88.947727272727306</v>
      </c>
    </row>
    <row r="36" spans="1:4">
      <c r="A36" s="8">
        <v>45231</v>
      </c>
      <c r="B36" s="14">
        <f t="shared" si="0"/>
        <v>45231</v>
      </c>
      <c r="C36" s="14">
        <v>82.186363636363595</v>
      </c>
    </row>
    <row r="37" spans="1:4">
      <c r="A37" s="8">
        <v>45261</v>
      </c>
      <c r="B37" s="14">
        <f t="shared" si="0"/>
        <v>45261</v>
      </c>
      <c r="C37" s="14">
        <v>77.540952380952405</v>
      </c>
      <c r="D37" s="14">
        <v>77.540952380952405</v>
      </c>
    </row>
    <row r="38" spans="1:4">
      <c r="A38" s="8">
        <v>45292</v>
      </c>
      <c r="B38" s="14">
        <f t="shared" si="0"/>
        <v>45292</v>
      </c>
      <c r="C38" s="7">
        <v>80</v>
      </c>
      <c r="D38" s="14">
        <v>80</v>
      </c>
    </row>
    <row r="39" spans="1:4">
      <c r="A39" s="95">
        <v>45323</v>
      </c>
      <c r="B39" s="14">
        <f t="shared" si="0"/>
        <v>45323</v>
      </c>
      <c r="C39" s="7">
        <v>84</v>
      </c>
    </row>
    <row r="40" spans="1:4">
      <c r="A40" s="95">
        <v>45352</v>
      </c>
      <c r="B40" s="14">
        <f t="shared" si="0"/>
        <v>45352</v>
      </c>
      <c r="C40" s="7">
        <v>85</v>
      </c>
    </row>
    <row r="41" spans="1:4">
      <c r="A41" s="95">
        <v>45383</v>
      </c>
      <c r="B41" s="14">
        <f t="shared" si="0"/>
        <v>45383</v>
      </c>
      <c r="C41" s="7">
        <v>90</v>
      </c>
    </row>
    <row r="42" spans="1:4">
      <c r="A42" s="95">
        <v>45413</v>
      </c>
      <c r="B42" s="14">
        <f t="shared" si="0"/>
        <v>45413</v>
      </c>
      <c r="C42" s="7">
        <v>82</v>
      </c>
    </row>
    <row r="43" spans="1:4">
      <c r="A43" s="95">
        <v>45444</v>
      </c>
      <c r="B43" s="14">
        <f t="shared" si="0"/>
        <v>45444</v>
      </c>
      <c r="C43" s="7">
        <v>83</v>
      </c>
    </row>
    <row r="44" spans="1:4">
      <c r="A44" s="95">
        <v>45474</v>
      </c>
      <c r="B44" s="14">
        <f t="shared" si="0"/>
        <v>45474</v>
      </c>
      <c r="C44" s="7">
        <v>85</v>
      </c>
    </row>
    <row r="45" spans="1:4">
      <c r="A45" s="95">
        <v>45505</v>
      </c>
      <c r="B45" s="14">
        <f>A45</f>
        <v>45505</v>
      </c>
      <c r="C45" s="7">
        <v>81</v>
      </c>
    </row>
    <row r="46" spans="1:4">
      <c r="A46" s="95">
        <v>45536</v>
      </c>
      <c r="B46" s="14"/>
      <c r="C46" s="7">
        <v>74</v>
      </c>
    </row>
    <row r="47" spans="1:4">
      <c r="A47" s="95">
        <v>45566</v>
      </c>
      <c r="B47" s="14"/>
      <c r="C47" s="7">
        <v>76</v>
      </c>
    </row>
    <row r="48" spans="1:4" ht="14.85" customHeight="1">
      <c r="A48" s="95">
        <v>45597</v>
      </c>
      <c r="B48" s="7"/>
      <c r="C48" s="7">
        <v>74</v>
      </c>
      <c r="D48" s="15"/>
    </row>
    <row r="49" spans="1:3">
      <c r="A49" s="95">
        <v>45627</v>
      </c>
      <c r="B49" s="14"/>
      <c r="C49" s="14">
        <v>74.64</v>
      </c>
    </row>
    <row r="50" spans="1:3">
      <c r="A50" s="95">
        <v>45658</v>
      </c>
      <c r="C50" s="14">
        <v>75.67</v>
      </c>
    </row>
    <row r="51" spans="1:3">
      <c r="A51" s="95">
        <v>45689</v>
      </c>
      <c r="C51" s="14">
        <v>72.81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29"/>
  <sheetViews>
    <sheetView zoomScale="92" zoomScaleNormal="54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H20" sqref="H20"/>
    </sheetView>
  </sheetViews>
  <sheetFormatPr defaultColWidth="8.5703125" defaultRowHeight="15.75"/>
  <cols>
    <col min="1" max="1" width="11.42578125" style="6" bestFit="1" customWidth="1"/>
    <col min="2" max="2" width="11.85546875" style="6" bestFit="1" customWidth="1"/>
    <col min="3" max="3" width="11.5703125" style="6" bestFit="1" customWidth="1"/>
    <col min="4" max="4" width="14.5703125" style="6" bestFit="1" customWidth="1"/>
    <col min="5" max="5" width="13.5703125" style="6" bestFit="1" customWidth="1"/>
    <col min="6" max="6" width="9" style="6" bestFit="1" customWidth="1"/>
    <col min="7" max="7" width="13.85546875" style="6" bestFit="1" customWidth="1"/>
    <col min="8" max="8" width="8.5703125" style="6"/>
    <col min="9" max="9" width="18.42578125" style="6" bestFit="1" customWidth="1"/>
    <col min="10" max="16384" width="8.5703125" style="6"/>
  </cols>
  <sheetData>
    <row r="1" spans="1:9">
      <c r="B1" s="6" t="s">
        <v>98</v>
      </c>
      <c r="C1" s="6" t="s">
        <v>99</v>
      </c>
      <c r="D1" s="6" t="s">
        <v>100</v>
      </c>
      <c r="E1" s="6" t="s">
        <v>101</v>
      </c>
      <c r="F1" s="6" t="s">
        <v>102</v>
      </c>
      <c r="G1" s="6" t="s">
        <v>103</v>
      </c>
      <c r="I1" s="13"/>
    </row>
    <row r="2" spans="1:9">
      <c r="A2" s="105">
        <v>45323</v>
      </c>
      <c r="B2" s="4">
        <v>100</v>
      </c>
      <c r="C2" s="4">
        <v>100</v>
      </c>
      <c r="D2" s="4">
        <v>100</v>
      </c>
      <c r="E2" s="4">
        <v>100</v>
      </c>
      <c r="F2" s="4">
        <v>100</v>
      </c>
      <c r="G2" s="4">
        <v>100</v>
      </c>
      <c r="I2" s="12" t="s">
        <v>104</v>
      </c>
    </row>
    <row r="3" spans="1:9">
      <c r="A3" s="105">
        <v>45352</v>
      </c>
      <c r="B3" s="25">
        <v>101.27547996256416</v>
      </c>
      <c r="C3" s="25">
        <v>102.10998349078322</v>
      </c>
      <c r="D3" s="25">
        <v>102.76952321822064</v>
      </c>
      <c r="E3" s="25">
        <v>97.407675575572057</v>
      </c>
      <c r="F3" s="25">
        <v>108.0143535840604</v>
      </c>
      <c r="G3" s="25">
        <v>94.734759671746801</v>
      </c>
      <c r="I3" s="13" t="s">
        <v>105</v>
      </c>
    </row>
    <row r="4" spans="1:9">
      <c r="A4" s="105">
        <v>45383</v>
      </c>
      <c r="B4" s="25">
        <v>101.53352634838042</v>
      </c>
      <c r="C4" s="25">
        <v>103.58519542628741</v>
      </c>
      <c r="D4" s="25">
        <v>102.5431436622839</v>
      </c>
      <c r="E4" s="25">
        <v>98.042675721957266</v>
      </c>
      <c r="F4" s="25">
        <v>108.29543225580996</v>
      </c>
      <c r="G4" s="25">
        <v>89.94524672279654</v>
      </c>
      <c r="I4" s="7" t="s">
        <v>106</v>
      </c>
    </row>
    <row r="5" spans="1:9">
      <c r="A5" s="105">
        <v>45413</v>
      </c>
      <c r="B5" s="25">
        <v>102.58874577323735</v>
      </c>
      <c r="C5" s="25">
        <v>103.67492815995128</v>
      </c>
      <c r="D5" s="25">
        <v>104.62396248073503</v>
      </c>
      <c r="E5" s="25">
        <v>104.24300287519182</v>
      </c>
      <c r="F5" s="25">
        <v>105.74980395520096</v>
      </c>
      <c r="G5" s="25">
        <v>83.189012043056579</v>
      </c>
    </row>
    <row r="6" spans="1:9">
      <c r="A6" s="105">
        <v>45444</v>
      </c>
      <c r="B6" s="25">
        <v>103.0157510067865</v>
      </c>
      <c r="C6" s="25">
        <v>104.92483005260213</v>
      </c>
      <c r="D6" s="25">
        <v>105.9337032855459</v>
      </c>
      <c r="E6" s="25">
        <v>101.16010102362986</v>
      </c>
      <c r="F6" s="25">
        <v>109.0505316635536</v>
      </c>
      <c r="G6" s="25">
        <v>84.792643610785447</v>
      </c>
    </row>
    <row r="7" spans="1:9">
      <c r="A7" s="105">
        <v>45474</v>
      </c>
      <c r="B7" s="25">
        <v>102.92308956733036</v>
      </c>
      <c r="C7" s="25">
        <v>106.63313901818505</v>
      </c>
      <c r="D7" s="25">
        <v>105.94272378642198</v>
      </c>
      <c r="E7" s="25">
        <v>97.2228836285352</v>
      </c>
      <c r="F7" s="25">
        <v>111.6891800110275</v>
      </c>
      <c r="G7" s="25">
        <v>84.916407564095991</v>
      </c>
    </row>
    <row r="8" spans="1:9">
      <c r="A8" s="105">
        <v>45505</v>
      </c>
      <c r="B8" s="25">
        <v>103.59256208183224</v>
      </c>
      <c r="C8" s="25">
        <v>108.42640387269837</v>
      </c>
      <c r="D8" s="25">
        <v>108.78182781953895</v>
      </c>
      <c r="E8" s="25">
        <v>96.757742631545781</v>
      </c>
      <c r="F8" s="25">
        <v>112.6188477641219</v>
      </c>
      <c r="G8" s="25">
        <v>80.886976446765402</v>
      </c>
    </row>
    <row r="9" spans="1:9">
      <c r="A9" s="105">
        <v>45536</v>
      </c>
      <c r="B9" s="25">
        <v>106.08006954794909</v>
      </c>
      <c r="C9" s="25">
        <v>106.52953000362675</v>
      </c>
      <c r="D9" s="25">
        <v>113.10946353691187</v>
      </c>
      <c r="E9" s="25">
        <v>99.745312378460724</v>
      </c>
      <c r="F9" s="25">
        <v>117.77925898191889</v>
      </c>
      <c r="G9" s="25">
        <v>89.689750460559324</v>
      </c>
    </row>
    <row r="10" spans="1:9">
      <c r="A10" s="105">
        <v>45566</v>
      </c>
      <c r="B10" s="25">
        <v>108.08107634836787</v>
      </c>
      <c r="C10" s="25">
        <v>105.95049338116492</v>
      </c>
      <c r="D10" s="25">
        <v>115.16920374082477</v>
      </c>
      <c r="E10" s="25">
        <v>100.52930571874381</v>
      </c>
      <c r="F10" s="25">
        <v>126.34614658796805</v>
      </c>
      <c r="G10" s="25">
        <v>92.040241602528098</v>
      </c>
    </row>
    <row r="11" spans="1:9">
      <c r="A11" s="105">
        <v>45597</v>
      </c>
      <c r="B11" s="25">
        <v>108.73851975370368</v>
      </c>
      <c r="C11" s="25">
        <v>105.50655086814707</v>
      </c>
      <c r="D11" s="25">
        <v>115.98402551844187</v>
      </c>
      <c r="E11" s="25">
        <v>97.864700979498039</v>
      </c>
      <c r="F11" s="25">
        <v>135.76695444876185</v>
      </c>
      <c r="G11" s="25">
        <v>89.81954446491369</v>
      </c>
    </row>
    <row r="12" spans="1:9">
      <c r="A12" s="105">
        <v>45627</v>
      </c>
      <c r="B12" s="25">
        <v>108.48104577550153</v>
      </c>
      <c r="C12" s="25">
        <v>106.25602168419718</v>
      </c>
      <c r="D12" s="25">
        <v>117.57523997362655</v>
      </c>
      <c r="E12" s="25">
        <v>97.835714709738681</v>
      </c>
      <c r="F12" s="25">
        <v>134.09351391254634</v>
      </c>
      <c r="G12" s="25">
        <v>84.738737229944675</v>
      </c>
    </row>
    <row r="13" spans="1:9">
      <c r="A13" s="105">
        <v>45658</v>
      </c>
      <c r="B13" s="25">
        <v>104.61063906465428</v>
      </c>
      <c r="C13" s="25">
        <v>103.00803608310095</v>
      </c>
      <c r="D13" s="25">
        <v>116.36406588873758</v>
      </c>
      <c r="E13" s="25">
        <v>96.488085201022301</v>
      </c>
      <c r="F13" s="25">
        <v>124.33626263475797</v>
      </c>
      <c r="G13" s="25">
        <v>77.581765929356621</v>
      </c>
    </row>
    <row r="14" spans="1:9">
      <c r="A14" s="105">
        <v>45689</v>
      </c>
      <c r="B14" s="25">
        <v>106.29648475767283</v>
      </c>
      <c r="C14" s="25">
        <v>102.94046891764764</v>
      </c>
      <c r="D14" s="25">
        <v>120.98674907253954</v>
      </c>
      <c r="E14" s="25">
        <v>97.165254587688395</v>
      </c>
      <c r="F14" s="25">
        <v>126.76403928262485</v>
      </c>
      <c r="G14" s="25">
        <v>82.701942680082382</v>
      </c>
    </row>
    <row r="122" spans="3:8">
      <c r="C122" s="17"/>
      <c r="D122" s="17"/>
      <c r="E122" s="17"/>
      <c r="F122" s="17"/>
      <c r="G122" s="17"/>
      <c r="H122" s="17"/>
    </row>
    <row r="123" spans="3:8">
      <c r="C123" s="17"/>
      <c r="D123" s="17"/>
      <c r="E123" s="17"/>
      <c r="F123" s="17"/>
      <c r="G123" s="17"/>
      <c r="H123" s="17"/>
    </row>
    <row r="124" spans="3:8">
      <c r="C124" s="17"/>
      <c r="D124" s="17"/>
      <c r="E124" s="17"/>
      <c r="F124" s="17"/>
      <c r="G124" s="17"/>
      <c r="H124" s="17"/>
    </row>
    <row r="125" spans="3:8">
      <c r="C125" s="17"/>
      <c r="D125" s="17"/>
      <c r="E125" s="17"/>
      <c r="F125" s="17"/>
      <c r="G125" s="17"/>
      <c r="H125" s="17"/>
    </row>
    <row r="126" spans="3:8">
      <c r="C126" s="17"/>
      <c r="D126" s="17"/>
      <c r="E126" s="17"/>
      <c r="F126" s="17"/>
      <c r="G126" s="17"/>
      <c r="H126" s="17"/>
    </row>
    <row r="127" spans="3:8">
      <c r="C127" s="17"/>
      <c r="D127" s="17"/>
      <c r="E127" s="17"/>
      <c r="F127" s="17"/>
      <c r="G127" s="17"/>
      <c r="H127" s="17"/>
    </row>
    <row r="128" spans="3:8">
      <c r="C128" s="17"/>
      <c r="D128" s="17"/>
      <c r="E128" s="17"/>
      <c r="F128" s="17"/>
      <c r="G128" s="17"/>
      <c r="H128" s="17"/>
    </row>
    <row r="129" spans="3:8">
      <c r="C129" s="17"/>
      <c r="D129" s="17"/>
      <c r="E129" s="17"/>
      <c r="F129" s="17"/>
      <c r="G129" s="17"/>
      <c r="H129" s="17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8"/>
  <sheetViews>
    <sheetView zoomScale="85" zoomScaleNormal="100" workbookViewId="0">
      <pane xSplit="1" ySplit="1" topLeftCell="J2" activePane="bottomRight" state="frozen"/>
      <selection pane="topRight"/>
      <selection pane="bottomLeft"/>
      <selection pane="bottomRight" activeCell="K15" sqref="K15"/>
    </sheetView>
  </sheetViews>
  <sheetFormatPr defaultColWidth="8.5703125" defaultRowHeight="15.75"/>
  <cols>
    <col min="1" max="1" width="24.5703125" style="6" bestFit="1" customWidth="1"/>
    <col min="2" max="16384" width="8.5703125" style="6"/>
  </cols>
  <sheetData>
    <row r="1" spans="1:15">
      <c r="B1" s="9" t="s">
        <v>11</v>
      </c>
      <c r="C1" s="9" t="s">
        <v>13</v>
      </c>
      <c r="D1" s="9" t="s">
        <v>14</v>
      </c>
      <c r="E1" s="9" t="s">
        <v>15</v>
      </c>
      <c r="F1" s="9" t="s">
        <v>16</v>
      </c>
      <c r="G1" s="9" t="s">
        <v>17</v>
      </c>
      <c r="H1" s="9" t="s">
        <v>18</v>
      </c>
      <c r="I1" s="9" t="s">
        <v>19</v>
      </c>
      <c r="J1" s="9" t="s">
        <v>20</v>
      </c>
      <c r="K1" s="9" t="s">
        <v>21</v>
      </c>
      <c r="L1" s="9" t="s">
        <v>22</v>
      </c>
      <c r="M1" s="9" t="s">
        <v>23</v>
      </c>
    </row>
    <row r="2" spans="1:15">
      <c r="A2" s="9" t="s">
        <v>5</v>
      </c>
      <c r="B2" s="17">
        <v>9.0911842603082818</v>
      </c>
      <c r="C2" s="17">
        <v>12.914281677378341</v>
      </c>
      <c r="D2" s="17">
        <v>14.558060480493637</v>
      </c>
      <c r="E2" s="17">
        <v>12.701908178314625</v>
      </c>
      <c r="F2" s="17">
        <v>11.824889216442998</v>
      </c>
      <c r="G2" s="17">
        <v>9.3283578878102986</v>
      </c>
      <c r="H2" s="17">
        <v>7.4365651833684154</v>
      </c>
      <c r="I2" s="17">
        <v>6.4175896665183814</v>
      </c>
      <c r="J2" s="17">
        <v>7.9332403536065783</v>
      </c>
      <c r="K2" s="17">
        <v>7.2887164889984462</v>
      </c>
      <c r="L2" s="17">
        <v>6.0692200861420105</v>
      </c>
      <c r="M2" s="17">
        <v>3.7172177685716292</v>
      </c>
      <c r="N2" s="12" t="s">
        <v>107</v>
      </c>
    </row>
    <row r="3" spans="1:15">
      <c r="A3" s="9" t="s">
        <v>108</v>
      </c>
      <c r="B3" s="17">
        <v>1.2631601374371932</v>
      </c>
      <c r="C3" s="17">
        <v>-0.66580542166352952</v>
      </c>
      <c r="D3" s="17">
        <v>1.965298177932445</v>
      </c>
      <c r="E3" s="17">
        <v>0.76957785933949274</v>
      </c>
      <c r="F3" s="17">
        <v>1.4970826376932371</v>
      </c>
      <c r="G3" s="17">
        <v>1.7311751034753726</v>
      </c>
      <c r="H3" s="17">
        <v>0.76171016087855259</v>
      </c>
      <c r="I3" s="17">
        <v>0.85141480482398324</v>
      </c>
      <c r="J3" s="17">
        <v>6.1748472942188014E-2</v>
      </c>
      <c r="K3" s="17">
        <v>-0.68757578837389977</v>
      </c>
      <c r="L3" s="17">
        <v>0.10348976097288801</v>
      </c>
      <c r="M3" s="17">
        <v>-0.21773886633455539</v>
      </c>
      <c r="N3" s="13" t="s">
        <v>109</v>
      </c>
    </row>
    <row r="4" spans="1:15">
      <c r="A4" s="9" t="s">
        <v>110</v>
      </c>
      <c r="B4" s="17">
        <v>-0.30452946656309909</v>
      </c>
      <c r="C4" s="17">
        <v>-0.39571517372441201</v>
      </c>
      <c r="D4" s="17">
        <v>-0.35607801140285711</v>
      </c>
      <c r="E4" s="17">
        <v>-0.25781449740754225</v>
      </c>
      <c r="F4" s="17">
        <v>0.14150892122262634</v>
      </c>
      <c r="G4" s="17">
        <v>0.15022413290651987</v>
      </c>
      <c r="H4" s="17">
        <v>0.63279010206065689</v>
      </c>
      <c r="I4" s="17">
        <v>0.18568467078768328</v>
      </c>
      <c r="J4" s="17">
        <v>0.17264334673844092</v>
      </c>
      <c r="K4" s="17">
        <v>0.37443631806180588</v>
      </c>
      <c r="L4" s="17">
        <v>-0.13722934898653077</v>
      </c>
      <c r="M4" s="17">
        <v>6.8636048460726296E-2</v>
      </c>
      <c r="O4" s="24"/>
    </row>
    <row r="5" spans="1:15">
      <c r="A5" s="9" t="s">
        <v>111</v>
      </c>
      <c r="B5" s="17">
        <v>0.6477300853375213</v>
      </c>
      <c r="C5" s="17">
        <v>0.80251528432543484</v>
      </c>
      <c r="D5" s="17">
        <v>2.1544567551685065</v>
      </c>
      <c r="E5" s="17">
        <v>1.4770676257322641</v>
      </c>
      <c r="F5" s="17">
        <v>0.53588398111154478</v>
      </c>
      <c r="G5" s="17">
        <v>-0.64136575919538696</v>
      </c>
      <c r="H5" s="17">
        <v>-0.8002188217077123</v>
      </c>
      <c r="I5" s="17">
        <v>-0.44895466754171093</v>
      </c>
      <c r="J5" s="17">
        <v>1.4378152972040563</v>
      </c>
      <c r="K5" s="17">
        <v>0.76007698976970406</v>
      </c>
      <c r="L5" s="17">
        <v>0.60309090265255549</v>
      </c>
      <c r="M5" s="17">
        <v>-0.17955608108876445</v>
      </c>
    </row>
    <row r="6" spans="1:15">
      <c r="A6" s="9" t="s">
        <v>112</v>
      </c>
      <c r="B6" s="17">
        <v>0.36212330735777309</v>
      </c>
      <c r="C6" s="17">
        <v>1.4022767100286695</v>
      </c>
      <c r="D6" s="17">
        <v>1.3255683989954548</v>
      </c>
      <c r="E6" s="17">
        <v>1.4826520058935779</v>
      </c>
      <c r="F6" s="17">
        <v>0.55503831284735106</v>
      </c>
      <c r="G6" s="17">
        <v>1.0870995582717689</v>
      </c>
      <c r="H6" s="17">
        <v>1.2452830705397093</v>
      </c>
      <c r="I6" s="17">
        <v>1.2657402044778858</v>
      </c>
      <c r="J6" s="17">
        <v>0.51973632968765804</v>
      </c>
      <c r="K6" s="17">
        <v>1.0485471273390345</v>
      </c>
      <c r="L6" s="17">
        <v>1.0478913540676624</v>
      </c>
      <c r="M6" s="17">
        <v>0.90425608134421376</v>
      </c>
    </row>
    <row r="7" spans="1:15">
      <c r="A7" s="9" t="s">
        <v>113</v>
      </c>
      <c r="B7" s="17">
        <v>7.1227001967389079</v>
      </c>
      <c r="C7" s="17">
        <v>11.771010278412174</v>
      </c>
      <c r="D7" s="17">
        <v>9.4688151598000836</v>
      </c>
      <c r="E7" s="17">
        <v>9.2304251847568253</v>
      </c>
      <c r="F7" s="17">
        <v>9.0953753635682268</v>
      </c>
      <c r="G7" s="17">
        <v>7.0012248523520331</v>
      </c>
      <c r="H7" s="17">
        <v>5.5970006715972049</v>
      </c>
      <c r="I7" s="17">
        <v>4.5637046539705395</v>
      </c>
      <c r="J7" s="17">
        <v>5.741296907034247</v>
      </c>
      <c r="K7" s="17">
        <v>5.7932318422017905</v>
      </c>
      <c r="L7" s="17">
        <v>5.1076621981771888</v>
      </c>
      <c r="M7" s="17">
        <v>3.1416205861900188</v>
      </c>
    </row>
    <row r="8" spans="1:15">
      <c r="B8" s="17"/>
      <c r="C8" s="17"/>
    </row>
  </sheetData>
  <phoneticPr fontId="50" type="noConversion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87"/>
  <sheetViews>
    <sheetView zoomScale="71" zoomScaleNormal="74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I26" sqref="I26"/>
    </sheetView>
  </sheetViews>
  <sheetFormatPr defaultColWidth="8.5703125" defaultRowHeight="15.75"/>
  <cols>
    <col min="1" max="1" width="9.42578125" style="6" bestFit="1" customWidth="1"/>
    <col min="2" max="2" width="24.5703125" style="6" bestFit="1" customWidth="1"/>
    <col min="3" max="3" width="24.5703125" style="6" customWidth="1"/>
    <col min="4" max="4" width="10.5703125" style="6" customWidth="1"/>
    <col min="5" max="8" width="8.5703125" style="6"/>
    <col min="9" max="9" width="8.5703125" style="26" customWidth="1"/>
    <col min="10" max="10" width="21.42578125" style="6" bestFit="1" customWidth="1"/>
    <col min="11" max="11" width="15.5703125" style="6" bestFit="1" customWidth="1"/>
    <col min="12" max="16384" width="8.5703125" style="6"/>
  </cols>
  <sheetData>
    <row r="1" spans="1:7">
      <c r="A1" s="26"/>
      <c r="B1" s="6" t="s">
        <v>114</v>
      </c>
      <c r="C1" s="6" t="s">
        <v>115</v>
      </c>
      <c r="D1" s="6" t="s">
        <v>116</v>
      </c>
      <c r="F1" s="12"/>
    </row>
    <row r="2" spans="1:7">
      <c r="A2" s="112">
        <v>43131</v>
      </c>
      <c r="B2" s="6">
        <v>113217</v>
      </c>
      <c r="F2" s="12" t="s">
        <v>117</v>
      </c>
    </row>
    <row r="3" spans="1:7">
      <c r="A3" s="112">
        <v>43159</v>
      </c>
      <c r="B3" s="6">
        <v>89311</v>
      </c>
      <c r="F3" s="13" t="s">
        <v>118</v>
      </c>
      <c r="G3" s="12"/>
    </row>
    <row r="4" spans="1:7">
      <c r="A4" s="112">
        <v>43190</v>
      </c>
      <c r="B4" s="6">
        <v>120704</v>
      </c>
      <c r="G4" s="27"/>
    </row>
    <row r="5" spans="1:7">
      <c r="A5" s="112">
        <v>43220</v>
      </c>
      <c r="B5" s="6">
        <v>133205</v>
      </c>
    </row>
    <row r="6" spans="1:7">
      <c r="A6" s="112">
        <v>43251</v>
      </c>
      <c r="B6" s="6">
        <v>115962</v>
      </c>
    </row>
    <row r="7" spans="1:7">
      <c r="A7" s="112">
        <v>43281</v>
      </c>
      <c r="B7" s="6">
        <v>132331</v>
      </c>
    </row>
    <row r="8" spans="1:7">
      <c r="A8" s="112">
        <v>43312</v>
      </c>
      <c r="B8" s="6">
        <v>177456</v>
      </c>
    </row>
    <row r="9" spans="1:7">
      <c r="A9" s="112">
        <v>43343</v>
      </c>
      <c r="B9" s="6">
        <v>248827</v>
      </c>
    </row>
    <row r="10" spans="1:7">
      <c r="A10" s="112">
        <v>43373</v>
      </c>
      <c r="B10" s="6">
        <v>184153</v>
      </c>
    </row>
    <row r="11" spans="1:7">
      <c r="A11" s="112">
        <v>43404</v>
      </c>
      <c r="B11" s="6">
        <v>161095</v>
      </c>
    </row>
    <row r="12" spans="1:7">
      <c r="A12" s="112">
        <v>43434</v>
      </c>
      <c r="B12" s="16">
        <v>117603</v>
      </c>
      <c r="C12" s="16"/>
    </row>
    <row r="13" spans="1:7">
      <c r="A13" s="112">
        <v>43465</v>
      </c>
      <c r="B13" s="16">
        <v>93412</v>
      </c>
      <c r="C13" s="16"/>
    </row>
    <row r="14" spans="1:7">
      <c r="A14" s="112">
        <v>43496</v>
      </c>
      <c r="B14" s="6">
        <v>119548</v>
      </c>
      <c r="C14" s="6">
        <f>B14-B2</f>
        <v>6331</v>
      </c>
    </row>
    <row r="15" spans="1:7">
      <c r="A15" s="112">
        <v>43524</v>
      </c>
      <c r="B15" s="6">
        <v>95837</v>
      </c>
      <c r="C15" s="6">
        <f t="shared" ref="C15:C78" si="0">B15-B3</f>
        <v>6526</v>
      </c>
    </row>
    <row r="16" spans="1:7">
      <c r="A16" s="112">
        <v>43555</v>
      </c>
      <c r="B16" s="6">
        <v>117765</v>
      </c>
      <c r="C16" s="6">
        <f t="shared" si="0"/>
        <v>-2939</v>
      </c>
    </row>
    <row r="17" spans="1:4">
      <c r="A17" s="112">
        <v>43585</v>
      </c>
      <c r="B17" s="6">
        <v>137597</v>
      </c>
      <c r="C17" s="6">
        <f t="shared" si="0"/>
        <v>4392</v>
      </c>
    </row>
    <row r="18" spans="1:4">
      <c r="A18" s="112">
        <v>43616</v>
      </c>
      <c r="B18" s="6">
        <v>146783</v>
      </c>
      <c r="C18" s="6">
        <f t="shared" si="0"/>
        <v>30821</v>
      </c>
    </row>
    <row r="19" spans="1:4">
      <c r="A19" s="112">
        <v>43646</v>
      </c>
      <c r="B19" s="6">
        <v>153901</v>
      </c>
      <c r="C19" s="6">
        <f t="shared" si="0"/>
        <v>21570</v>
      </c>
    </row>
    <row r="20" spans="1:4">
      <c r="A20" s="112">
        <v>43677</v>
      </c>
      <c r="B20" s="6">
        <v>202322</v>
      </c>
      <c r="C20" s="6">
        <f t="shared" si="0"/>
        <v>24866</v>
      </c>
    </row>
    <row r="21" spans="1:4">
      <c r="A21" s="112">
        <v>43708</v>
      </c>
      <c r="B21" s="6">
        <v>288260</v>
      </c>
      <c r="C21" s="6">
        <f t="shared" si="0"/>
        <v>39433</v>
      </c>
    </row>
    <row r="22" spans="1:4">
      <c r="A22" s="112">
        <v>43738</v>
      </c>
      <c r="B22" s="6">
        <v>221507</v>
      </c>
      <c r="C22" s="6">
        <f t="shared" si="0"/>
        <v>37354</v>
      </c>
    </row>
    <row r="23" spans="1:4">
      <c r="A23" s="112">
        <v>43769</v>
      </c>
      <c r="B23" s="6">
        <v>191772</v>
      </c>
      <c r="C23" s="6">
        <f t="shared" si="0"/>
        <v>30677</v>
      </c>
    </row>
    <row r="24" spans="1:4">
      <c r="A24" s="112">
        <v>43799</v>
      </c>
      <c r="B24" s="14">
        <v>140376</v>
      </c>
      <c r="C24" s="6">
        <f t="shared" si="0"/>
        <v>22773</v>
      </c>
    </row>
    <row r="25" spans="1:4">
      <c r="A25" s="112">
        <v>43830</v>
      </c>
      <c r="B25" s="14">
        <v>110685</v>
      </c>
      <c r="C25" s="6">
        <f t="shared" si="0"/>
        <v>17273</v>
      </c>
    </row>
    <row r="26" spans="1:4">
      <c r="A26" s="112">
        <v>43861</v>
      </c>
      <c r="B26" s="6">
        <v>142370</v>
      </c>
      <c r="C26" s="6">
        <f t="shared" si="0"/>
        <v>22822</v>
      </c>
      <c r="D26" s="17"/>
    </row>
    <row r="27" spans="1:4">
      <c r="A27" s="112">
        <v>43890</v>
      </c>
      <c r="B27" s="6">
        <v>106637</v>
      </c>
      <c r="C27" s="6">
        <f t="shared" si="0"/>
        <v>10800</v>
      </c>
      <c r="D27" s="17"/>
    </row>
    <row r="28" spans="1:4">
      <c r="A28" s="112">
        <v>43921</v>
      </c>
      <c r="B28" s="6">
        <v>58788</v>
      </c>
      <c r="C28" s="6">
        <f t="shared" si="0"/>
        <v>-58977</v>
      </c>
      <c r="D28" s="17"/>
    </row>
    <row r="29" spans="1:4">
      <c r="A29" s="112">
        <v>43951</v>
      </c>
      <c r="B29" s="6">
        <v>1</v>
      </c>
      <c r="C29" s="6">
        <f t="shared" si="0"/>
        <v>-137596</v>
      </c>
      <c r="D29" s="17"/>
    </row>
    <row r="30" spans="1:4">
      <c r="A30" s="112">
        <v>43982</v>
      </c>
      <c r="B30" s="6">
        <v>1</v>
      </c>
      <c r="C30" s="6">
        <f t="shared" si="0"/>
        <v>-146782</v>
      </c>
      <c r="D30" s="17"/>
    </row>
    <row r="31" spans="1:4">
      <c r="A31" s="112">
        <v>44012</v>
      </c>
      <c r="B31" s="6">
        <v>1</v>
      </c>
      <c r="C31" s="6">
        <f t="shared" si="0"/>
        <v>-153900</v>
      </c>
      <c r="D31" s="17"/>
    </row>
    <row r="32" spans="1:4">
      <c r="A32" s="112">
        <v>44043</v>
      </c>
      <c r="B32" s="6">
        <v>1</v>
      </c>
      <c r="C32" s="6">
        <f t="shared" si="0"/>
        <v>-202321</v>
      </c>
      <c r="D32" s="17"/>
    </row>
    <row r="33" spans="1:4">
      <c r="A33" s="112">
        <v>44074</v>
      </c>
      <c r="B33" s="6">
        <v>1</v>
      </c>
      <c r="C33" s="6">
        <f t="shared" si="0"/>
        <v>-288259</v>
      </c>
      <c r="D33" s="17"/>
    </row>
    <row r="34" spans="1:4">
      <c r="A34" s="112">
        <v>44104</v>
      </c>
      <c r="B34" s="6">
        <v>16471</v>
      </c>
      <c r="C34" s="6">
        <f t="shared" si="0"/>
        <v>-205036</v>
      </c>
      <c r="D34" s="17"/>
    </row>
    <row r="35" spans="1:4">
      <c r="A35" s="112">
        <v>44135</v>
      </c>
      <c r="B35" s="6">
        <v>20534</v>
      </c>
      <c r="C35" s="6">
        <f t="shared" si="0"/>
        <v>-171238</v>
      </c>
      <c r="D35" s="17"/>
    </row>
    <row r="36" spans="1:4">
      <c r="A36" s="112">
        <v>44165</v>
      </c>
      <c r="B36" s="6">
        <v>16642</v>
      </c>
      <c r="C36" s="6">
        <f t="shared" si="0"/>
        <v>-123734</v>
      </c>
      <c r="D36" s="17"/>
    </row>
    <row r="37" spans="1:4">
      <c r="A37" s="112">
        <v>44196</v>
      </c>
      <c r="B37" s="6">
        <v>34</v>
      </c>
      <c r="C37" s="6">
        <f t="shared" si="0"/>
        <v>-110651</v>
      </c>
      <c r="D37" s="17"/>
    </row>
    <row r="38" spans="1:4">
      <c r="A38" s="112">
        <v>44227</v>
      </c>
      <c r="B38" s="6">
        <v>23345</v>
      </c>
      <c r="C38" s="6">
        <f t="shared" si="0"/>
        <v>-119025</v>
      </c>
      <c r="D38" s="17"/>
    </row>
    <row r="39" spans="1:4">
      <c r="A39" s="112">
        <v>44255</v>
      </c>
      <c r="B39" s="6">
        <v>26088</v>
      </c>
      <c r="C39" s="6">
        <f t="shared" si="0"/>
        <v>-80549</v>
      </c>
      <c r="D39" s="17"/>
    </row>
    <row r="40" spans="1:4">
      <c r="A40" s="112">
        <v>44286</v>
      </c>
      <c r="B40" s="6">
        <v>37698</v>
      </c>
      <c r="C40" s="6">
        <f t="shared" si="0"/>
        <v>-21090</v>
      </c>
      <c r="D40" s="17"/>
    </row>
    <row r="41" spans="1:4">
      <c r="A41" s="112">
        <v>44316</v>
      </c>
      <c r="B41" s="6">
        <v>41881</v>
      </c>
      <c r="C41" s="6">
        <f t="shared" si="0"/>
        <v>41880</v>
      </c>
      <c r="D41" s="17"/>
    </row>
    <row r="42" spans="1:4">
      <c r="A42" s="112">
        <v>44347</v>
      </c>
      <c r="B42" s="6">
        <v>52908</v>
      </c>
      <c r="C42" s="6">
        <f t="shared" si="0"/>
        <v>52907</v>
      </c>
      <c r="D42" s="17"/>
    </row>
    <row r="43" spans="1:4">
      <c r="A43" s="112">
        <v>44377</v>
      </c>
      <c r="B43" s="6">
        <v>64101</v>
      </c>
      <c r="C43" s="6">
        <f t="shared" si="0"/>
        <v>64100</v>
      </c>
      <c r="D43" s="17"/>
    </row>
    <row r="44" spans="1:4">
      <c r="A44" s="112">
        <v>44408</v>
      </c>
      <c r="B44" s="6">
        <v>105127</v>
      </c>
      <c r="C44" s="6">
        <f t="shared" si="0"/>
        <v>105126</v>
      </c>
      <c r="D44" s="17"/>
    </row>
    <row r="45" spans="1:4">
      <c r="A45" s="112">
        <v>44439</v>
      </c>
      <c r="B45" s="6">
        <v>143168</v>
      </c>
      <c r="C45" s="6">
        <f t="shared" si="0"/>
        <v>143167</v>
      </c>
      <c r="D45" s="17"/>
    </row>
    <row r="46" spans="1:4">
      <c r="A46" s="112">
        <v>44469</v>
      </c>
      <c r="B46" s="6">
        <v>124522</v>
      </c>
      <c r="C46" s="6">
        <f t="shared" si="0"/>
        <v>108051</v>
      </c>
      <c r="D46" s="17"/>
    </row>
    <row r="47" spans="1:4">
      <c r="A47" s="112">
        <v>44500</v>
      </c>
      <c r="B47" s="6">
        <v>98970</v>
      </c>
      <c r="C47" s="6">
        <f t="shared" si="0"/>
        <v>78436</v>
      </c>
      <c r="D47" s="17"/>
    </row>
    <row r="48" spans="1:4">
      <c r="A48" s="112">
        <v>44530</v>
      </c>
      <c r="B48" s="6">
        <v>85762</v>
      </c>
      <c r="C48" s="6">
        <f t="shared" si="0"/>
        <v>69120</v>
      </c>
      <c r="D48" s="17"/>
    </row>
    <row r="49" spans="1:4">
      <c r="A49" s="112">
        <v>44561</v>
      </c>
      <c r="B49" s="6">
        <v>66738</v>
      </c>
      <c r="C49" s="6">
        <f t="shared" si="0"/>
        <v>66704</v>
      </c>
      <c r="D49" s="17"/>
    </row>
    <row r="50" spans="1:4">
      <c r="A50" s="112">
        <v>44592</v>
      </c>
      <c r="B50" s="6">
        <v>94339</v>
      </c>
      <c r="C50" s="6">
        <f t="shared" si="0"/>
        <v>70994</v>
      </c>
      <c r="D50" s="17"/>
    </row>
    <row r="51" spans="1:4">
      <c r="A51" s="112">
        <v>44620</v>
      </c>
      <c r="B51" s="6">
        <v>72262</v>
      </c>
      <c r="C51" s="6">
        <f t="shared" si="0"/>
        <v>46174</v>
      </c>
      <c r="D51" s="17"/>
    </row>
    <row r="52" spans="1:4">
      <c r="A52" s="112">
        <v>44651</v>
      </c>
      <c r="B52" s="6">
        <v>84197</v>
      </c>
      <c r="C52" s="6">
        <f t="shared" si="0"/>
        <v>46499</v>
      </c>
      <c r="D52" s="17"/>
    </row>
    <row r="53" spans="1:4">
      <c r="A53" s="112">
        <v>44681</v>
      </c>
      <c r="B53" s="6">
        <v>96938</v>
      </c>
      <c r="C53" s="6">
        <f t="shared" si="0"/>
        <v>55057</v>
      </c>
      <c r="D53" s="17"/>
    </row>
    <row r="54" spans="1:4">
      <c r="A54" s="112">
        <v>44712</v>
      </c>
      <c r="B54" s="6">
        <v>116495</v>
      </c>
      <c r="C54" s="6">
        <f t="shared" si="0"/>
        <v>63587</v>
      </c>
      <c r="D54" s="17"/>
    </row>
    <row r="55" spans="1:4">
      <c r="A55" s="112">
        <v>44742</v>
      </c>
      <c r="B55" s="6">
        <v>129908</v>
      </c>
      <c r="C55" s="6">
        <f t="shared" si="0"/>
        <v>65807</v>
      </c>
      <c r="D55" s="17"/>
    </row>
    <row r="56" spans="1:4">
      <c r="A56" s="112">
        <v>44773</v>
      </c>
      <c r="B56" s="6">
        <v>188856</v>
      </c>
      <c r="C56" s="6">
        <f t="shared" si="0"/>
        <v>83729</v>
      </c>
      <c r="D56" s="17"/>
    </row>
    <row r="57" spans="1:4">
      <c r="A57" s="112">
        <v>44804</v>
      </c>
      <c r="B57" s="6">
        <v>261834</v>
      </c>
      <c r="C57" s="6">
        <f t="shared" si="0"/>
        <v>118666</v>
      </c>
      <c r="D57" s="17"/>
    </row>
    <row r="58" spans="1:4">
      <c r="A58" s="112">
        <v>44834</v>
      </c>
      <c r="B58" s="6">
        <v>198074</v>
      </c>
      <c r="C58" s="6">
        <f t="shared" si="0"/>
        <v>73552</v>
      </c>
      <c r="D58" s="17"/>
    </row>
    <row r="59" spans="1:4">
      <c r="A59" s="112">
        <v>44865</v>
      </c>
      <c r="B59" s="6">
        <v>154847</v>
      </c>
      <c r="C59" s="6">
        <f t="shared" si="0"/>
        <v>55877</v>
      </c>
      <c r="D59" s="17"/>
    </row>
    <row r="60" spans="1:4">
      <c r="A60" s="112">
        <v>44895</v>
      </c>
      <c r="B60" s="6">
        <v>144576</v>
      </c>
      <c r="C60" s="6">
        <f t="shared" si="0"/>
        <v>58814</v>
      </c>
      <c r="D60" s="17"/>
    </row>
    <row r="61" spans="1:4">
      <c r="A61" s="112">
        <v>44926</v>
      </c>
      <c r="B61" s="6">
        <v>130429</v>
      </c>
      <c r="C61" s="6">
        <f t="shared" si="0"/>
        <v>63691</v>
      </c>
      <c r="D61" s="17"/>
    </row>
    <row r="62" spans="1:4">
      <c r="A62" s="112">
        <v>44957</v>
      </c>
      <c r="B62" s="6">
        <v>159475</v>
      </c>
      <c r="C62" s="6">
        <f t="shared" si="0"/>
        <v>65136</v>
      </c>
      <c r="D62" s="17">
        <v>69.044615694463573</v>
      </c>
    </row>
    <row r="63" spans="1:4">
      <c r="A63" s="112">
        <v>44985</v>
      </c>
      <c r="B63" s="6">
        <v>130588</v>
      </c>
      <c r="C63" s="6">
        <f t="shared" si="0"/>
        <v>58326</v>
      </c>
      <c r="D63" s="17">
        <v>80.714621792920212</v>
      </c>
    </row>
    <row r="64" spans="1:4">
      <c r="A64" s="112">
        <v>45016</v>
      </c>
      <c r="B64" s="14">
        <v>159918</v>
      </c>
      <c r="C64" s="6">
        <f t="shared" si="0"/>
        <v>75721</v>
      </c>
      <c r="D64" s="17">
        <v>89.933133009489637</v>
      </c>
    </row>
    <row r="65" spans="1:4">
      <c r="A65" s="112">
        <v>45046</v>
      </c>
      <c r="B65" s="14">
        <v>179639</v>
      </c>
      <c r="C65" s="6">
        <f t="shared" si="0"/>
        <v>82701</v>
      </c>
      <c r="D65" s="17">
        <v>85.313293032660056</v>
      </c>
    </row>
    <row r="66" spans="1:4">
      <c r="A66" s="112">
        <v>45077</v>
      </c>
      <c r="B66" s="6">
        <v>176384</v>
      </c>
      <c r="C66" s="6">
        <f t="shared" si="0"/>
        <v>59889</v>
      </c>
      <c r="D66" s="17">
        <v>51.409073350787594</v>
      </c>
    </row>
    <row r="67" spans="1:4">
      <c r="A67" s="112">
        <v>45107</v>
      </c>
      <c r="B67" s="14">
        <v>199159</v>
      </c>
      <c r="C67" s="6">
        <f t="shared" si="0"/>
        <v>69251</v>
      </c>
      <c r="D67" s="17">
        <v>53.307725467253761</v>
      </c>
    </row>
    <row r="68" spans="1:4">
      <c r="A68" s="112">
        <v>45138</v>
      </c>
      <c r="B68" s="14">
        <v>255706</v>
      </c>
      <c r="C68" s="6">
        <f t="shared" si="0"/>
        <v>66850</v>
      </c>
      <c r="D68" s="17">
        <v>35.397339772101475</v>
      </c>
    </row>
    <row r="69" spans="1:4">
      <c r="A69" s="112">
        <v>45169</v>
      </c>
      <c r="B69" s="14">
        <v>328486</v>
      </c>
      <c r="C69" s="6">
        <f t="shared" si="0"/>
        <v>66652</v>
      </c>
      <c r="D69" s="17">
        <v>25.455823155128826</v>
      </c>
    </row>
    <row r="70" spans="1:4">
      <c r="A70" s="112">
        <v>45199</v>
      </c>
      <c r="B70" s="28">
        <v>260618</v>
      </c>
      <c r="C70" s="6">
        <f t="shared" si="0"/>
        <v>62544</v>
      </c>
      <c r="D70" s="17">
        <v>31.576077627553332</v>
      </c>
    </row>
    <row r="71" spans="1:4">
      <c r="A71" s="112">
        <v>45230</v>
      </c>
      <c r="B71" s="28">
        <v>195396</v>
      </c>
      <c r="C71" s="6">
        <f t="shared" si="0"/>
        <v>40549</v>
      </c>
      <c r="D71" s="17">
        <v>26.186493764813008</v>
      </c>
    </row>
    <row r="72" spans="1:4">
      <c r="A72" s="112">
        <v>45260</v>
      </c>
      <c r="B72" s="28">
        <v>149919</v>
      </c>
      <c r="C72" s="6">
        <f t="shared" si="0"/>
        <v>5343</v>
      </c>
      <c r="D72" s="17">
        <v>3.6956341301460895</v>
      </c>
    </row>
    <row r="73" spans="1:4">
      <c r="A73" s="112">
        <v>45291</v>
      </c>
      <c r="B73" s="28">
        <v>132709</v>
      </c>
      <c r="C73" s="6">
        <f t="shared" si="0"/>
        <v>2280</v>
      </c>
      <c r="D73" s="17">
        <v>1.7480774981024183</v>
      </c>
    </row>
    <row r="74" spans="1:4">
      <c r="A74" s="112">
        <v>45322</v>
      </c>
      <c r="B74" s="28">
        <v>154319</v>
      </c>
      <c r="C74" s="6">
        <f t="shared" si="0"/>
        <v>-5156</v>
      </c>
      <c r="D74" s="17">
        <v>-3.2331086377175069</v>
      </c>
    </row>
    <row r="75" spans="1:4">
      <c r="A75" s="112">
        <v>45351</v>
      </c>
      <c r="B75" s="28">
        <v>127241</v>
      </c>
      <c r="C75" s="6">
        <f t="shared" si="0"/>
        <v>-3347</v>
      </c>
      <c r="D75" s="17">
        <v>-2.5630226360768233</v>
      </c>
    </row>
    <row r="76" spans="1:4">
      <c r="A76" s="112">
        <v>45382</v>
      </c>
      <c r="B76" s="28">
        <v>154215</v>
      </c>
      <c r="C76" s="6">
        <f t="shared" si="0"/>
        <v>-5703</v>
      </c>
      <c r="D76" s="17">
        <v>-3.5662026788729264</v>
      </c>
    </row>
    <row r="77" spans="1:4">
      <c r="A77" s="112">
        <v>45412</v>
      </c>
      <c r="B77" s="6">
        <v>163970</v>
      </c>
      <c r="C77" s="6">
        <f t="shared" si="0"/>
        <v>-15669</v>
      </c>
      <c r="D77" s="17">
        <v>-8.7224934451872969</v>
      </c>
    </row>
    <row r="78" spans="1:4">
      <c r="A78" s="112">
        <v>45443</v>
      </c>
      <c r="B78" s="28">
        <v>167049</v>
      </c>
      <c r="C78" s="6">
        <f t="shared" si="0"/>
        <v>-9335</v>
      </c>
      <c r="D78" s="17">
        <v>-5.2924301523947719</v>
      </c>
    </row>
    <row r="79" spans="1:4">
      <c r="A79" s="112">
        <v>45473</v>
      </c>
      <c r="B79" s="28">
        <v>180718</v>
      </c>
      <c r="C79" s="6">
        <f t="shared" ref="C79:C87" si="1">B79-B67</f>
        <v>-18441</v>
      </c>
      <c r="D79" s="17">
        <v>-9.2594359280775649</v>
      </c>
    </row>
    <row r="80" spans="1:4">
      <c r="A80" s="112">
        <v>45504</v>
      </c>
      <c r="B80" s="28">
        <v>237603</v>
      </c>
      <c r="C80" s="6">
        <f t="shared" si="1"/>
        <v>-18103</v>
      </c>
      <c r="D80" s="17">
        <v>-7.079614870202505</v>
      </c>
    </row>
    <row r="81" spans="1:4">
      <c r="A81" s="112">
        <v>45535</v>
      </c>
      <c r="B81" s="28">
        <v>300919</v>
      </c>
      <c r="C81" s="6">
        <f t="shared" si="1"/>
        <v>-27567</v>
      </c>
      <c r="D81" s="17">
        <v>-8.3921384777433445</v>
      </c>
    </row>
    <row r="82" spans="1:4">
      <c r="A82" s="112">
        <v>45565</v>
      </c>
      <c r="B82" s="28">
        <v>236561</v>
      </c>
      <c r="C82" s="6">
        <f t="shared" si="1"/>
        <v>-24057</v>
      </c>
      <c r="D82" s="17">
        <v>-9.2307515213837803</v>
      </c>
    </row>
    <row r="83" spans="1:4">
      <c r="A83" s="112">
        <v>45596</v>
      </c>
      <c r="B83" s="28">
        <v>203810</v>
      </c>
      <c r="C83" s="6">
        <f t="shared" si="1"/>
        <v>8414</v>
      </c>
      <c r="D83" s="17">
        <v>4.3061270445658977</v>
      </c>
    </row>
    <row r="84" spans="1:4">
      <c r="A84" s="112">
        <v>45626</v>
      </c>
      <c r="B84" s="28">
        <v>152976</v>
      </c>
      <c r="C84" s="6">
        <f t="shared" si="1"/>
        <v>3057</v>
      </c>
      <c r="D84" s="17">
        <v>2.04</v>
      </c>
    </row>
    <row r="85" spans="1:4">
      <c r="A85" s="112">
        <v>45657</v>
      </c>
      <c r="B85" s="28">
        <v>130148</v>
      </c>
      <c r="C85" s="6">
        <f t="shared" si="1"/>
        <v>-2561</v>
      </c>
      <c r="D85" s="17">
        <v>-1.93</v>
      </c>
    </row>
    <row r="86" spans="1:4">
      <c r="A86" s="112">
        <v>45688</v>
      </c>
      <c r="B86" s="28">
        <v>139482</v>
      </c>
      <c r="C86" s="6">
        <f t="shared" si="1"/>
        <v>-14837</v>
      </c>
      <c r="D86" s="17">
        <v>-9.61</v>
      </c>
    </row>
    <row r="87" spans="1:4">
      <c r="A87" s="112">
        <v>45689</v>
      </c>
      <c r="B87" s="6">
        <v>117372</v>
      </c>
      <c r="C87" s="6">
        <f t="shared" si="1"/>
        <v>-9869</v>
      </c>
      <c r="D87" s="17">
        <v>-7.8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35"/>
  <sheetViews>
    <sheetView zoomScale="89" zoomScaleNormal="70" workbookViewId="0">
      <pane xSplit="1" ySplit="2" topLeftCell="E3" activePane="bottomRight" state="frozen"/>
      <selection pane="topRight" activeCell="B1" sqref="B1"/>
      <selection pane="bottomLeft" activeCell="A3" sqref="A3"/>
      <selection pane="bottomRight" activeCell="N23" sqref="N23"/>
    </sheetView>
  </sheetViews>
  <sheetFormatPr defaultColWidth="8.5703125" defaultRowHeight="15.75"/>
  <cols>
    <col min="1" max="1" width="8.5703125" style="6"/>
    <col min="2" max="2" width="11.42578125" style="6" customWidth="1"/>
    <col min="3" max="16384" width="8.5703125" style="6"/>
  </cols>
  <sheetData>
    <row r="1" spans="1:6" hidden="1">
      <c r="C1" s="6">
        <v>2</v>
      </c>
      <c r="D1" s="6">
        <v>2</v>
      </c>
      <c r="F1" s="12"/>
    </row>
    <row r="2" spans="1:6">
      <c r="B2" s="6" t="s">
        <v>119</v>
      </c>
      <c r="C2" s="6" t="s">
        <v>120</v>
      </c>
      <c r="D2" s="6" t="s">
        <v>121</v>
      </c>
      <c r="F2" s="13"/>
    </row>
    <row r="3" spans="1:6">
      <c r="A3" s="6" t="s">
        <v>122</v>
      </c>
      <c r="B3" s="17">
        <v>-3.86238803</v>
      </c>
      <c r="C3" s="17">
        <f>B3-C$1</f>
        <v>-5.86238803</v>
      </c>
      <c r="D3" s="14">
        <f t="shared" ref="D3:D11" si="0">SUM($C$1:$D$1)</f>
        <v>4</v>
      </c>
      <c r="F3" s="12" t="s">
        <v>123</v>
      </c>
    </row>
    <row r="4" spans="1:6">
      <c r="A4" s="6" t="s">
        <v>124</v>
      </c>
      <c r="B4" s="17">
        <v>-2.06279243</v>
      </c>
      <c r="C4" s="17">
        <f t="shared" ref="C4:C11" si="1">B4-C$1</f>
        <v>-4.06279243</v>
      </c>
      <c r="D4" s="14">
        <f t="shared" si="0"/>
        <v>4</v>
      </c>
      <c r="F4" s="13" t="s">
        <v>125</v>
      </c>
    </row>
    <row r="5" spans="1:6">
      <c r="A5" s="6" t="s">
        <v>126</v>
      </c>
      <c r="B5" s="17">
        <v>2.1339435</v>
      </c>
      <c r="C5" s="17">
        <f t="shared" si="1"/>
        <v>0.13394349999999999</v>
      </c>
      <c r="D5" s="14">
        <f t="shared" si="0"/>
        <v>4</v>
      </c>
    </row>
    <row r="6" spans="1:6">
      <c r="A6" s="6" t="s">
        <v>127</v>
      </c>
      <c r="B6" s="17">
        <v>0.60013572400000004</v>
      </c>
      <c r="C6" s="17">
        <f t="shared" si="1"/>
        <v>-1.399864276</v>
      </c>
      <c r="D6" s="14">
        <f t="shared" si="0"/>
        <v>4</v>
      </c>
    </row>
    <row r="7" spans="1:6">
      <c r="A7" s="6" t="s">
        <v>128</v>
      </c>
      <c r="B7" s="17">
        <v>-1.83387078</v>
      </c>
      <c r="C7" s="17">
        <f t="shared" si="1"/>
        <v>-3.8338707799999998</v>
      </c>
      <c r="D7" s="14">
        <f t="shared" si="0"/>
        <v>4</v>
      </c>
    </row>
    <row r="8" spans="1:6">
      <c r="A8" s="6" t="s">
        <v>129</v>
      </c>
      <c r="B8" s="17">
        <v>-1.35524278</v>
      </c>
      <c r="C8" s="17">
        <f t="shared" si="1"/>
        <v>-3.3552427800000002</v>
      </c>
      <c r="D8" s="14">
        <f t="shared" si="0"/>
        <v>4</v>
      </c>
    </row>
    <row r="9" spans="1:6">
      <c r="A9" s="6" t="s">
        <v>130</v>
      </c>
      <c r="B9" s="17">
        <v>-0.897086614</v>
      </c>
      <c r="C9" s="17">
        <f t="shared" si="1"/>
        <v>-2.897086614</v>
      </c>
      <c r="D9" s="14">
        <f t="shared" si="0"/>
        <v>4</v>
      </c>
    </row>
    <row r="10" spans="1:6">
      <c r="A10" s="6" t="s">
        <v>131</v>
      </c>
      <c r="B10" s="17">
        <v>-2.4088024200000002</v>
      </c>
      <c r="C10" s="17">
        <f t="shared" si="1"/>
        <v>-4.4088024200000007</v>
      </c>
      <c r="D10" s="14">
        <f t="shared" si="0"/>
        <v>4</v>
      </c>
    </row>
    <row r="11" spans="1:6">
      <c r="A11" s="6" t="s">
        <v>132</v>
      </c>
      <c r="B11" s="17">
        <v>-5.54395214</v>
      </c>
      <c r="C11" s="17">
        <f t="shared" si="1"/>
        <v>-7.54395214</v>
      </c>
      <c r="D11" s="14">
        <f t="shared" si="0"/>
        <v>4</v>
      </c>
    </row>
    <row r="12" spans="1:6">
      <c r="A12" s="6" t="s">
        <v>133</v>
      </c>
      <c r="B12" s="17">
        <v>-3.3623572400000001</v>
      </c>
      <c r="C12" s="17">
        <f t="shared" ref="C12:C31" si="2">B12-C$1</f>
        <v>-5.3623572399999997</v>
      </c>
      <c r="D12" s="14">
        <f t="shared" ref="D12:D31" si="3">SUM($C$1:$D$1)</f>
        <v>4</v>
      </c>
    </row>
    <row r="13" spans="1:6">
      <c r="A13" s="6" t="s">
        <v>134</v>
      </c>
      <c r="B13" s="17">
        <v>-0.83942752700000001</v>
      </c>
      <c r="C13" s="17">
        <f t="shared" si="2"/>
        <v>-2.8394275269999998</v>
      </c>
      <c r="D13" s="14">
        <f t="shared" si="3"/>
        <v>4</v>
      </c>
    </row>
    <row r="14" spans="1:6">
      <c r="A14" s="6" t="s">
        <v>135</v>
      </c>
      <c r="B14" s="17">
        <v>-0.341648695</v>
      </c>
      <c r="C14" s="17">
        <f t="shared" si="2"/>
        <v>-2.3416486949999999</v>
      </c>
      <c r="D14" s="14">
        <f t="shared" si="3"/>
        <v>4</v>
      </c>
    </row>
    <row r="15" spans="1:6">
      <c r="A15" s="6" t="s">
        <v>136</v>
      </c>
      <c r="B15" s="17">
        <v>-4.4488735200000002</v>
      </c>
      <c r="C15" s="17">
        <f t="shared" si="2"/>
        <v>-6.4488735200000002</v>
      </c>
      <c r="D15" s="14">
        <f t="shared" si="3"/>
        <v>4</v>
      </c>
    </row>
    <row r="16" spans="1:6">
      <c r="A16" s="6" t="s">
        <v>137</v>
      </c>
      <c r="B16" s="17">
        <v>-4.8653072499999999</v>
      </c>
      <c r="C16" s="17">
        <f t="shared" si="2"/>
        <v>-6.8653072499999999</v>
      </c>
      <c r="D16" s="14">
        <f t="shared" si="3"/>
        <v>4</v>
      </c>
    </row>
    <row r="17" spans="1:4">
      <c r="A17" s="6" t="s">
        <v>138</v>
      </c>
      <c r="B17" s="17">
        <v>-0.98871888900000005</v>
      </c>
      <c r="C17" s="17">
        <f t="shared" si="2"/>
        <v>-2.9887188890000003</v>
      </c>
      <c r="D17" s="14">
        <f t="shared" si="3"/>
        <v>4</v>
      </c>
    </row>
    <row r="18" spans="1:4">
      <c r="A18" s="6" t="s">
        <v>139</v>
      </c>
      <c r="B18" s="17">
        <v>-2.3038959499999998</v>
      </c>
      <c r="C18" s="17">
        <f t="shared" si="2"/>
        <v>-4.3038959499999994</v>
      </c>
      <c r="D18" s="14">
        <f t="shared" si="3"/>
        <v>4</v>
      </c>
    </row>
    <row r="19" spans="1:4">
      <c r="A19" s="6" t="s">
        <v>140</v>
      </c>
      <c r="B19" s="17">
        <v>2.0563538600000002</v>
      </c>
      <c r="C19" s="17">
        <f t="shared" si="2"/>
        <v>5.63538600000002E-2</v>
      </c>
      <c r="D19" s="14">
        <f t="shared" si="3"/>
        <v>4</v>
      </c>
    </row>
    <row r="20" spans="1:4">
      <c r="A20" s="6" t="s">
        <v>141</v>
      </c>
      <c r="B20" s="17">
        <v>5.4852969099999997</v>
      </c>
      <c r="C20" s="17">
        <f t="shared" si="2"/>
        <v>3.4852969099999997</v>
      </c>
      <c r="D20" s="14">
        <f t="shared" si="3"/>
        <v>4</v>
      </c>
    </row>
    <row r="21" spans="1:4">
      <c r="A21" s="6" t="s">
        <v>142</v>
      </c>
      <c r="B21" s="17">
        <v>4.53427706</v>
      </c>
      <c r="C21" s="17">
        <f t="shared" si="2"/>
        <v>2.53427706</v>
      </c>
      <c r="D21" s="14">
        <f t="shared" si="3"/>
        <v>4</v>
      </c>
    </row>
    <row r="22" spans="1:4">
      <c r="A22" s="6" t="s">
        <v>143</v>
      </c>
      <c r="B22" s="17">
        <v>2.7582753000000002</v>
      </c>
      <c r="C22" s="17">
        <f t="shared" si="2"/>
        <v>0.75827530000000021</v>
      </c>
      <c r="D22" s="14">
        <f t="shared" si="3"/>
        <v>4</v>
      </c>
    </row>
    <row r="23" spans="1:4">
      <c r="A23" s="6" t="s">
        <v>11</v>
      </c>
      <c r="B23" s="17">
        <v>5.0842098</v>
      </c>
      <c r="C23" s="17">
        <f t="shared" si="2"/>
        <v>3.0842098</v>
      </c>
      <c r="D23" s="14">
        <f t="shared" si="3"/>
        <v>4</v>
      </c>
    </row>
    <row r="24" spans="1:4">
      <c r="A24" s="6" t="s">
        <v>13</v>
      </c>
      <c r="B24" s="17">
        <v>6.5456096700000002</v>
      </c>
      <c r="C24" s="17">
        <f t="shared" si="2"/>
        <v>4.5456096700000002</v>
      </c>
      <c r="D24" s="14">
        <f t="shared" si="3"/>
        <v>4</v>
      </c>
    </row>
    <row r="25" spans="1:4">
      <c r="A25" s="6" t="s">
        <v>14</v>
      </c>
      <c r="B25" s="17">
        <v>7.0066297799999999</v>
      </c>
      <c r="C25" s="17">
        <f t="shared" si="2"/>
        <v>5.0066297799999999</v>
      </c>
      <c r="D25" s="14">
        <f t="shared" si="3"/>
        <v>4</v>
      </c>
    </row>
    <row r="26" spans="1:4">
      <c r="A26" s="6" t="s">
        <v>15</v>
      </c>
      <c r="B26" s="17">
        <v>7.0770323900000003</v>
      </c>
      <c r="C26" s="17">
        <f t="shared" si="2"/>
        <v>5.0770323900000003</v>
      </c>
      <c r="D26" s="14">
        <f t="shared" si="3"/>
        <v>4</v>
      </c>
    </row>
    <row r="27" spans="1:4">
      <c r="A27" s="6" t="s">
        <v>16</v>
      </c>
      <c r="B27" s="17">
        <v>5.5887623099999999</v>
      </c>
      <c r="C27" s="17">
        <f>B27-C$1</f>
        <v>3.5887623099999999</v>
      </c>
      <c r="D27" s="14">
        <f t="shared" si="3"/>
        <v>4</v>
      </c>
    </row>
    <row r="28" spans="1:4">
      <c r="A28" s="6" t="s">
        <v>17</v>
      </c>
      <c r="B28" s="17">
        <v>2.90110497</v>
      </c>
      <c r="C28" s="17">
        <f t="shared" si="2"/>
        <v>0.90110497000000001</v>
      </c>
      <c r="D28" s="14">
        <f t="shared" si="3"/>
        <v>4</v>
      </c>
    </row>
    <row r="29" spans="1:4">
      <c r="A29" s="6" t="s">
        <v>18</v>
      </c>
      <c r="B29" s="17">
        <v>2.6056781299999998</v>
      </c>
      <c r="C29" s="17">
        <f t="shared" si="2"/>
        <v>0.60567812999999981</v>
      </c>
      <c r="D29" s="14">
        <f t="shared" si="3"/>
        <v>4</v>
      </c>
    </row>
    <row r="30" spans="1:4">
      <c r="A30" s="6" t="s">
        <v>19</v>
      </c>
      <c r="B30" s="17">
        <v>1.11255378</v>
      </c>
      <c r="C30" s="17">
        <f t="shared" si="2"/>
        <v>-0.88744621999999995</v>
      </c>
      <c r="D30" s="14">
        <f t="shared" si="3"/>
        <v>4</v>
      </c>
    </row>
    <row r="31" spans="1:4">
      <c r="A31" s="6" t="s">
        <v>20</v>
      </c>
      <c r="B31" s="17">
        <v>1</v>
      </c>
      <c r="C31" s="17">
        <f t="shared" si="2"/>
        <v>-1</v>
      </c>
      <c r="D31" s="14">
        <f t="shared" si="3"/>
        <v>4</v>
      </c>
    </row>
    <row r="32" spans="1:4">
      <c r="A32" s="6" t="s">
        <v>21</v>
      </c>
      <c r="B32" s="17">
        <v>0.5</v>
      </c>
      <c r="C32" s="17">
        <f>B32-C$1</f>
        <v>-1.5</v>
      </c>
      <c r="D32" s="14">
        <f>SUM($C$1:$D$1)</f>
        <v>4</v>
      </c>
    </row>
    <row r="33" spans="1:4">
      <c r="A33" s="6" t="s">
        <v>22</v>
      </c>
      <c r="B33" s="17">
        <v>0.35</v>
      </c>
      <c r="C33" s="17">
        <f>B33-C$1</f>
        <v>-1.65</v>
      </c>
      <c r="D33" s="14">
        <f>SUM($C$1:$D$1)</f>
        <v>4</v>
      </c>
    </row>
    <row r="34" spans="1:4">
      <c r="A34" s="6" t="s">
        <v>23</v>
      </c>
      <c r="B34" s="17">
        <v>0.30044331699999999</v>
      </c>
      <c r="C34" s="17">
        <f>B34-C$1</f>
        <v>-1.699556683</v>
      </c>
      <c r="D34" s="14">
        <f>SUM($C$1:$D$1)</f>
        <v>4</v>
      </c>
    </row>
    <row r="35" spans="1:4">
      <c r="A35" s="6" t="s">
        <v>24</v>
      </c>
      <c r="B35" s="17">
        <v>0.15</v>
      </c>
      <c r="C35" s="17">
        <f>B35-C$1</f>
        <v>-1.85</v>
      </c>
      <c r="D35" s="14">
        <f>SUM($C$1:$D$1)</f>
        <v>4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20"/>
  <sheetViews>
    <sheetView zoomScale="66" zoomScaleNormal="86" workbookViewId="0">
      <pane xSplit="1" ySplit="1" topLeftCell="N2" activePane="bottomRight" state="frozen"/>
      <selection pane="topRight" activeCell="B1" sqref="B1"/>
      <selection pane="bottomLeft" activeCell="A2" sqref="A2"/>
      <selection pane="bottomRight" activeCell="AC43" sqref="AC43"/>
    </sheetView>
  </sheetViews>
  <sheetFormatPr defaultColWidth="8.5703125" defaultRowHeight="15.75"/>
  <cols>
    <col min="1" max="1" width="23.5703125" style="6" bestFit="1" customWidth="1"/>
    <col min="2" max="16384" width="8.5703125" style="6"/>
  </cols>
  <sheetData>
    <row r="1" spans="1:15">
      <c r="B1" s="9" t="s">
        <v>11</v>
      </c>
      <c r="C1" s="9" t="s">
        <v>13</v>
      </c>
      <c r="D1" s="9" t="s">
        <v>14</v>
      </c>
      <c r="E1" s="9" t="s">
        <v>15</v>
      </c>
      <c r="F1" s="9" t="s">
        <v>16</v>
      </c>
      <c r="G1" s="9" t="s">
        <v>17</v>
      </c>
      <c r="H1" s="9" t="s">
        <v>18</v>
      </c>
      <c r="I1" s="9" t="s">
        <v>19</v>
      </c>
      <c r="J1" s="9" t="s">
        <v>20</v>
      </c>
      <c r="K1" s="9" t="s">
        <v>21</v>
      </c>
      <c r="L1" s="9" t="s">
        <v>22</v>
      </c>
      <c r="M1" s="9" t="s">
        <v>23</v>
      </c>
      <c r="N1" s="9"/>
      <c r="O1" s="12"/>
    </row>
    <row r="2" spans="1:15">
      <c r="A2" s="9" t="s">
        <v>5</v>
      </c>
      <c r="B2" s="17">
        <v>9.09118426030828</v>
      </c>
      <c r="C2" s="17">
        <v>12.914281677378341</v>
      </c>
      <c r="D2" s="17">
        <v>14.558060480493623</v>
      </c>
      <c r="E2" s="17">
        <v>12.701908178314667</v>
      </c>
      <c r="F2" s="17">
        <v>11.824889216443028</v>
      </c>
      <c r="G2" s="17">
        <v>9.3283578878103004</v>
      </c>
      <c r="H2" s="17">
        <v>7.4365651833684447</v>
      </c>
      <c r="I2" s="17">
        <v>6.4175896665183823</v>
      </c>
      <c r="J2" s="17">
        <v>7.9</v>
      </c>
      <c r="K2" s="17">
        <v>7.3</v>
      </c>
      <c r="L2" s="17">
        <v>6.1</v>
      </c>
      <c r="M2" s="6">
        <v>3.7</v>
      </c>
      <c r="O2" s="12" t="s">
        <v>144</v>
      </c>
    </row>
    <row r="3" spans="1:15">
      <c r="A3" s="9" t="s">
        <v>145</v>
      </c>
      <c r="B3" s="17">
        <v>5.6609213178233677</v>
      </c>
      <c r="C3" s="17">
        <v>6.5634281838240334</v>
      </c>
      <c r="D3" s="17">
        <v>7.4745048764387088</v>
      </c>
      <c r="E3" s="17">
        <v>-1.9151068140377911</v>
      </c>
      <c r="F3" s="17">
        <v>4.2127741462739348</v>
      </c>
      <c r="G3" s="17">
        <v>6.1803113228249114</v>
      </c>
      <c r="H3" s="17">
        <v>1.875041985579849</v>
      </c>
      <c r="I3" s="17">
        <v>3.2985507225022719</v>
      </c>
      <c r="J3" s="17">
        <v>5.1243507904677763</v>
      </c>
      <c r="K3" s="17">
        <v>2.6295041508063464</v>
      </c>
      <c r="L3" s="17">
        <v>5.9619484590411629</v>
      </c>
      <c r="M3" s="17">
        <v>3.8166898744824191</v>
      </c>
      <c r="N3" s="17"/>
      <c r="O3" s="98" t="s">
        <v>146</v>
      </c>
    </row>
    <row r="4" spans="1:15">
      <c r="A4" s="9" t="s">
        <v>147</v>
      </c>
      <c r="B4" s="17">
        <v>-2.4748190839633915</v>
      </c>
      <c r="C4" s="17">
        <v>-0.54627756882304346</v>
      </c>
      <c r="D4" s="17">
        <v>-0.45264615366973354</v>
      </c>
      <c r="E4" s="17">
        <v>1.3591801048174674</v>
      </c>
      <c r="F4" s="17">
        <v>2.4344954989409144</v>
      </c>
      <c r="G4" s="17">
        <v>3.3795001201326054</v>
      </c>
      <c r="H4" s="17">
        <v>3.9284508054773362</v>
      </c>
      <c r="I4" s="17">
        <v>3.1494474167890885</v>
      </c>
      <c r="J4" s="17">
        <v>-1.3639122843280032</v>
      </c>
      <c r="K4" s="17">
        <v>-2.3079292238211715</v>
      </c>
      <c r="L4" s="17">
        <v>-3.4722219619338941</v>
      </c>
      <c r="M4" s="17">
        <v>-4.3803636100858734</v>
      </c>
      <c r="N4" s="17"/>
    </row>
    <row r="5" spans="1:15">
      <c r="A5" s="9" t="s">
        <v>148</v>
      </c>
      <c r="B5" s="17">
        <v>2.0848161521268844</v>
      </c>
      <c r="C5" s="17">
        <v>4.975387473733055</v>
      </c>
      <c r="D5" s="17">
        <v>1.3123775220545553</v>
      </c>
      <c r="E5" s="17">
        <v>3.5184296486056414</v>
      </c>
      <c r="F5" s="17">
        <v>1.3748405178968301</v>
      </c>
      <c r="G5" s="17">
        <v>2.9212072978284511</v>
      </c>
      <c r="H5" s="17">
        <v>1.981539033949703</v>
      </c>
      <c r="I5" s="17">
        <v>2.1474688228324541</v>
      </c>
      <c r="J5" s="17">
        <v>0.9390323713583667</v>
      </c>
      <c r="K5" s="17">
        <v>2.8336261889522105</v>
      </c>
      <c r="L5" s="17">
        <v>2.9748530686363197</v>
      </c>
      <c r="M5" s="17">
        <v>2.1568928102668865</v>
      </c>
      <c r="N5" s="17"/>
    </row>
    <row r="6" spans="1:15">
      <c r="A6" s="9" t="s">
        <v>82</v>
      </c>
      <c r="B6" s="17">
        <v>0.79133867490862109</v>
      </c>
      <c r="C6" s="17">
        <v>2.3547964341979455</v>
      </c>
      <c r="D6" s="17">
        <v>7.4620532140201945</v>
      </c>
      <c r="E6" s="17">
        <v>10.960587688913693</v>
      </c>
      <c r="F6" s="17">
        <v>1.7607166137818666</v>
      </c>
      <c r="G6" s="17">
        <v>-2.6200713879790243</v>
      </c>
      <c r="H6" s="17">
        <v>-0.17561767808530027</v>
      </c>
      <c r="I6" s="17">
        <v>0.77032292063832131</v>
      </c>
      <c r="J6" s="17">
        <v>2.359192322134497</v>
      </c>
      <c r="K6" s="17">
        <v>5.3939552386966696</v>
      </c>
      <c r="L6" s="17">
        <v>-2.1673622287444516E-2</v>
      </c>
      <c r="M6" s="17">
        <v>2.0342370515333239</v>
      </c>
      <c r="N6" s="17"/>
    </row>
    <row r="8" spans="1:15">
      <c r="A8" s="9" t="s">
        <v>33</v>
      </c>
      <c r="B8" s="17"/>
      <c r="C8" s="17"/>
      <c r="D8" s="17"/>
      <c r="E8" s="17"/>
      <c r="F8" s="17"/>
      <c r="G8" s="17"/>
      <c r="H8" s="17"/>
      <c r="I8" s="17"/>
      <c r="J8" s="17"/>
    </row>
    <row r="9" spans="1:15">
      <c r="B9" s="17"/>
      <c r="C9" s="17"/>
      <c r="D9" s="17"/>
      <c r="E9" s="17"/>
      <c r="F9" s="17"/>
      <c r="G9" s="17"/>
      <c r="H9" s="17"/>
      <c r="I9" s="17"/>
      <c r="J9" s="17"/>
    </row>
    <row r="10" spans="1:15">
      <c r="B10" s="17"/>
      <c r="C10" s="17"/>
      <c r="D10" s="17"/>
      <c r="E10" s="17"/>
      <c r="F10" s="17"/>
      <c r="G10" s="17"/>
      <c r="H10" s="17"/>
      <c r="I10" s="17"/>
      <c r="J10" s="17"/>
    </row>
    <row r="11" spans="1:15">
      <c r="B11" s="17"/>
      <c r="C11" s="17"/>
      <c r="D11" s="17"/>
      <c r="E11" s="17"/>
      <c r="F11" s="17"/>
      <c r="G11" s="17"/>
      <c r="H11" s="17"/>
      <c r="I11" s="17"/>
      <c r="J11" s="17"/>
    </row>
    <row r="12" spans="1:15">
      <c r="B12" s="17"/>
      <c r="C12" s="17"/>
      <c r="D12" s="17"/>
      <c r="E12" s="17"/>
      <c r="F12" s="17"/>
      <c r="G12" s="17"/>
      <c r="H12" s="17"/>
      <c r="I12" s="17"/>
      <c r="J12" s="17"/>
    </row>
    <row r="13" spans="1:15">
      <c r="B13" s="17"/>
      <c r="C13" s="17"/>
      <c r="D13" s="17"/>
      <c r="E13" s="17"/>
      <c r="F13" s="17"/>
      <c r="G13" s="17"/>
      <c r="H13" s="17"/>
      <c r="I13" s="17"/>
      <c r="J13" s="17"/>
    </row>
    <row r="15" spans="1:15">
      <c r="B15" s="17"/>
      <c r="C15" s="17"/>
      <c r="D15" s="17"/>
      <c r="E15" s="17"/>
      <c r="F15" s="17"/>
      <c r="G15" s="17"/>
      <c r="H15" s="17"/>
      <c r="I15" s="17"/>
    </row>
    <row r="16" spans="1:15">
      <c r="B16" s="17"/>
      <c r="C16" s="17"/>
      <c r="D16" s="17"/>
      <c r="E16" s="17"/>
      <c r="F16" s="17"/>
      <c r="G16" s="17"/>
      <c r="H16" s="17"/>
      <c r="I16" s="17"/>
    </row>
    <row r="17" spans="2:9">
      <c r="B17" s="17"/>
      <c r="C17" s="17"/>
      <c r="D17" s="17"/>
      <c r="E17" s="17"/>
      <c r="F17" s="17"/>
      <c r="G17" s="17"/>
      <c r="H17" s="17"/>
      <c r="I17" s="17"/>
    </row>
    <row r="18" spans="2:9">
      <c r="B18" s="17"/>
      <c r="C18" s="17"/>
      <c r="D18" s="17"/>
      <c r="E18" s="17"/>
      <c r="F18" s="17"/>
      <c r="G18" s="17"/>
      <c r="H18" s="17"/>
      <c r="I18" s="17"/>
    </row>
    <row r="19" spans="2:9">
      <c r="B19" s="17"/>
      <c r="C19" s="17"/>
      <c r="D19" s="17"/>
      <c r="E19" s="17"/>
      <c r="F19" s="17"/>
      <c r="G19" s="17"/>
      <c r="H19" s="17"/>
      <c r="I19" s="17"/>
    </row>
    <row r="20" spans="2:9">
      <c r="B20" s="17"/>
      <c r="C20" s="17"/>
      <c r="D20" s="17"/>
      <c r="E20" s="17"/>
      <c r="F20" s="17"/>
      <c r="G20" s="17"/>
      <c r="H20" s="17"/>
      <c r="I20" s="17"/>
    </row>
  </sheetData>
  <phoneticPr fontId="50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73"/>
  <sheetViews>
    <sheetView zoomScale="71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21" sqref="J21"/>
    </sheetView>
  </sheetViews>
  <sheetFormatPr defaultColWidth="8.5703125" defaultRowHeight="15.75"/>
  <cols>
    <col min="1" max="3" width="8.5703125" style="6"/>
    <col min="4" max="4" width="9.42578125" style="6" customWidth="1"/>
    <col min="5" max="16384" width="8.5703125" style="6"/>
  </cols>
  <sheetData>
    <row r="1" spans="1:5">
      <c r="A1" s="30" t="s">
        <v>33</v>
      </c>
      <c r="B1" s="31" t="s">
        <v>149</v>
      </c>
      <c r="C1" s="31" t="s">
        <v>150</v>
      </c>
    </row>
    <row r="2" spans="1:5">
      <c r="A2" s="6" t="s">
        <v>132</v>
      </c>
      <c r="B2" s="32">
        <v>11</v>
      </c>
      <c r="C2" s="32">
        <v>32.064459784014375</v>
      </c>
      <c r="E2" s="12" t="s">
        <v>151</v>
      </c>
    </row>
    <row r="3" spans="1:5">
      <c r="A3" s="6" t="s">
        <v>133</v>
      </c>
      <c r="B3" s="32">
        <v>9.9999999999994316E-2</v>
      </c>
      <c r="C3" s="32">
        <v>11.645447119823849</v>
      </c>
      <c r="E3" s="27" t="s">
        <v>152</v>
      </c>
    </row>
    <row r="4" spans="1:5">
      <c r="A4" s="6" t="s">
        <v>134</v>
      </c>
      <c r="B4" s="32">
        <v>4.7000000000000028</v>
      </c>
      <c r="C4" s="32">
        <v>5.1266688415980477</v>
      </c>
      <c r="E4" s="27"/>
    </row>
    <row r="5" spans="1:5">
      <c r="A5" s="6" t="s">
        <v>135</v>
      </c>
      <c r="B5" s="32">
        <v>4.0999999999999943</v>
      </c>
      <c r="C5" s="32">
        <v>-9.6577689411565633</v>
      </c>
    </row>
    <row r="6" spans="1:5">
      <c r="A6" s="6" t="s">
        <v>136</v>
      </c>
      <c r="B6" s="32">
        <v>-0.40000000000000563</v>
      </c>
      <c r="C6" s="32">
        <v>-1.9457603408259971</v>
      </c>
    </row>
    <row r="7" spans="1:5">
      <c r="A7" s="6" t="s">
        <v>137</v>
      </c>
      <c r="B7" s="32">
        <v>-21.400000000000006</v>
      </c>
      <c r="C7" s="32">
        <v>-32.116088859906888</v>
      </c>
    </row>
    <row r="8" spans="1:5">
      <c r="A8" s="6" t="s">
        <v>138</v>
      </c>
      <c r="B8" s="32">
        <v>9.9999999999994316E-2</v>
      </c>
      <c r="C8" s="32">
        <v>-15.472343320591886</v>
      </c>
    </row>
    <row r="9" spans="1:5">
      <c r="A9" s="6" t="s">
        <v>139</v>
      </c>
      <c r="B9" s="32">
        <v>6.2000000000000028</v>
      </c>
      <c r="C9" s="32">
        <v>-1.3026784041955453</v>
      </c>
    </row>
    <row r="10" spans="1:5">
      <c r="A10" s="6" t="s">
        <v>140</v>
      </c>
      <c r="B10" s="32">
        <v>20</v>
      </c>
      <c r="C10" s="32">
        <v>5.3740151097564803</v>
      </c>
    </row>
    <row r="11" spans="1:5">
      <c r="A11" s="6" t="s">
        <v>141</v>
      </c>
      <c r="B11" s="32">
        <v>25.7</v>
      </c>
      <c r="C11" s="32">
        <v>48.157866991553711</v>
      </c>
    </row>
    <row r="12" spans="1:5">
      <c r="A12" s="6" t="s">
        <v>142</v>
      </c>
      <c r="B12" s="32">
        <v>20.099999999999994</v>
      </c>
      <c r="C12" s="32">
        <v>22.99038037242962</v>
      </c>
    </row>
    <row r="13" spans="1:5">
      <c r="A13" s="6" t="s">
        <v>143</v>
      </c>
      <c r="B13" s="32">
        <v>26.200000000000003</v>
      </c>
      <c r="C13" s="32">
        <v>22.443044340490957</v>
      </c>
    </row>
    <row r="14" spans="1:5">
      <c r="A14" s="6" t="s">
        <v>11</v>
      </c>
      <c r="B14" s="32">
        <v>14.599999999999994</v>
      </c>
      <c r="C14" s="32">
        <v>38.417275927430296</v>
      </c>
    </row>
    <row r="15" spans="1:5">
      <c r="A15" s="6" t="s">
        <v>13</v>
      </c>
      <c r="B15" s="32">
        <v>33.5</v>
      </c>
      <c r="C15" s="32">
        <v>35.377395787209842</v>
      </c>
    </row>
    <row r="16" spans="1:5">
      <c r="A16" s="6" t="s">
        <v>14</v>
      </c>
      <c r="B16" s="32">
        <v>6.2999999999999972</v>
      </c>
      <c r="C16" s="32">
        <v>43.901710959497819</v>
      </c>
    </row>
    <row r="17" spans="1:3">
      <c r="A17" s="6" t="s">
        <v>15</v>
      </c>
      <c r="B17" s="32">
        <v>11.700000000000003</v>
      </c>
      <c r="C17" s="32">
        <v>84.826974267968012</v>
      </c>
    </row>
    <row r="18" spans="1:3">
      <c r="A18" s="6" t="s">
        <v>16</v>
      </c>
      <c r="B18" s="32">
        <v>8.7000000000000028</v>
      </c>
      <c r="C18" s="32">
        <v>66.165741140064995</v>
      </c>
    </row>
    <row r="19" spans="1:3">
      <c r="A19" s="6" t="s">
        <v>17</v>
      </c>
      <c r="B19" s="32">
        <v>16.799999999999997</v>
      </c>
      <c r="C19" s="32">
        <v>61.873264238718107</v>
      </c>
    </row>
    <row r="20" spans="1:3">
      <c r="A20" s="6" t="s">
        <v>18</v>
      </c>
      <c r="B20" s="32">
        <v>10.700000000000003</v>
      </c>
      <c r="C20" s="32">
        <v>74.958263106980084</v>
      </c>
    </row>
    <row r="21" spans="1:3">
      <c r="A21" s="6" t="s">
        <v>19</v>
      </c>
      <c r="B21" s="32">
        <v>7.5999999999999943</v>
      </c>
      <c r="C21" s="32">
        <v>10.448274343982366</v>
      </c>
    </row>
    <row r="22" spans="1:3">
      <c r="A22" s="6" t="s">
        <v>20</v>
      </c>
      <c r="B22" s="32">
        <v>6.2999999999999972</v>
      </c>
      <c r="C22" s="32">
        <v>15.687050985323836</v>
      </c>
    </row>
    <row r="23" spans="1:3">
      <c r="A23" s="6" t="s">
        <v>21</v>
      </c>
      <c r="B23" s="32">
        <v>15.5</v>
      </c>
      <c r="C23" s="32">
        <v>14.060050405826431</v>
      </c>
    </row>
    <row r="24" spans="1:3">
      <c r="A24" s="6" t="s">
        <v>22</v>
      </c>
      <c r="B24" s="32">
        <v>16.099999999999994</v>
      </c>
      <c r="C24" s="32">
        <v>9.3153830193282374</v>
      </c>
    </row>
    <row r="25" spans="1:3">
      <c r="A25" s="6" t="s">
        <v>23</v>
      </c>
      <c r="B25" s="32">
        <v>7.8</v>
      </c>
      <c r="C25" s="32">
        <v>10.5</v>
      </c>
    </row>
    <row r="26" spans="1:3">
      <c r="B26" s="35"/>
      <c r="C26" s="35"/>
    </row>
    <row r="27" spans="1:3">
      <c r="B27" s="35"/>
      <c r="C27" s="35"/>
    </row>
    <row r="28" spans="1:3">
      <c r="B28" s="35"/>
      <c r="C28" s="35"/>
    </row>
    <row r="29" spans="1:3">
      <c r="B29" s="35"/>
      <c r="C29" s="35"/>
    </row>
    <row r="30" spans="1:3">
      <c r="B30" s="35"/>
      <c r="C30" s="35"/>
    </row>
    <row r="31" spans="1:3">
      <c r="B31" s="35"/>
      <c r="C31" s="35"/>
    </row>
    <row r="32" spans="1:3">
      <c r="B32" s="35"/>
      <c r="C32" s="35"/>
    </row>
    <row r="33" spans="2:3">
      <c r="B33" s="35"/>
      <c r="C33" s="35"/>
    </row>
    <row r="34" spans="2:3">
      <c r="B34" s="35"/>
      <c r="C34" s="35"/>
    </row>
    <row r="35" spans="2:3">
      <c r="B35" s="35"/>
      <c r="C35" s="35"/>
    </row>
    <row r="36" spans="2:3">
      <c r="B36" s="35"/>
      <c r="C36" s="35"/>
    </row>
    <row r="37" spans="2:3">
      <c r="B37" s="35"/>
      <c r="C37" s="35"/>
    </row>
    <row r="38" spans="2:3">
      <c r="B38" s="35"/>
      <c r="C38" s="35"/>
    </row>
    <row r="39" spans="2:3">
      <c r="B39" s="35"/>
      <c r="C39" s="35"/>
    </row>
    <row r="40" spans="2:3">
      <c r="B40" s="35"/>
      <c r="C40" s="35"/>
    </row>
    <row r="41" spans="2:3">
      <c r="B41" s="35"/>
      <c r="C41" s="35"/>
    </row>
    <row r="42" spans="2:3">
      <c r="B42" s="35"/>
      <c r="C42" s="35"/>
    </row>
    <row r="43" spans="2:3">
      <c r="B43" s="35"/>
      <c r="C43" s="35"/>
    </row>
    <row r="44" spans="2:3">
      <c r="B44" s="35"/>
      <c r="C44" s="35"/>
    </row>
    <row r="45" spans="2:3">
      <c r="B45" s="35"/>
      <c r="C45" s="35"/>
    </row>
    <row r="46" spans="2:3">
      <c r="B46" s="35"/>
      <c r="C46" s="35"/>
    </row>
    <row r="47" spans="2:3">
      <c r="B47" s="35"/>
      <c r="C47" s="35"/>
    </row>
    <row r="48" spans="2:3">
      <c r="B48" s="35"/>
      <c r="C48" s="35"/>
    </row>
    <row r="49" spans="2:3">
      <c r="B49" s="35"/>
      <c r="C49" s="35"/>
    </row>
    <row r="50" spans="2:3">
      <c r="B50" s="35"/>
      <c r="C50" s="35"/>
    </row>
    <row r="51" spans="2:3">
      <c r="B51" s="35"/>
      <c r="C51" s="35"/>
    </row>
    <row r="52" spans="2:3">
      <c r="B52" s="35"/>
      <c r="C52" s="35"/>
    </row>
    <row r="53" spans="2:3">
      <c r="B53" s="35"/>
      <c r="C53" s="35"/>
    </row>
    <row r="54" spans="2:3">
      <c r="B54" s="35"/>
      <c r="C54" s="35"/>
    </row>
    <row r="55" spans="2:3">
      <c r="B55" s="35"/>
      <c r="C55" s="35"/>
    </row>
    <row r="56" spans="2:3">
      <c r="B56" s="35"/>
      <c r="C56" s="35"/>
    </row>
    <row r="57" spans="2:3">
      <c r="B57" s="35"/>
      <c r="C57" s="35"/>
    </row>
    <row r="58" spans="2:3">
      <c r="B58" s="35"/>
      <c r="C58" s="35"/>
    </row>
    <row r="59" spans="2:3">
      <c r="B59" s="35"/>
      <c r="C59" s="35"/>
    </row>
    <row r="60" spans="2:3">
      <c r="B60" s="35"/>
      <c r="C60" s="35"/>
    </row>
    <row r="61" spans="2:3">
      <c r="B61" s="35"/>
      <c r="C61" s="35"/>
    </row>
    <row r="62" spans="2:3">
      <c r="B62" s="35"/>
      <c r="C62" s="35"/>
    </row>
    <row r="63" spans="2:3">
      <c r="B63" s="38"/>
      <c r="C63" s="38"/>
    </row>
    <row r="64" spans="2:3">
      <c r="B64" s="38"/>
      <c r="C64" s="38"/>
    </row>
    <row r="65" spans="2:3">
      <c r="B65" s="38"/>
      <c r="C65" s="38"/>
    </row>
    <row r="66" spans="2:3">
      <c r="B66" s="32"/>
      <c r="C66" s="32"/>
    </row>
    <row r="67" spans="2:3">
      <c r="B67" s="17"/>
      <c r="C67" s="17"/>
    </row>
    <row r="68" spans="2:3">
      <c r="B68" s="17"/>
      <c r="C68" s="17"/>
    </row>
    <row r="69" spans="2:3">
      <c r="B69" s="17"/>
      <c r="C69" s="17"/>
    </row>
    <row r="70" spans="2:3">
      <c r="B70" s="17"/>
      <c r="C70" s="17"/>
    </row>
    <row r="71" spans="2:3">
      <c r="B71" s="17"/>
      <c r="C71" s="17"/>
    </row>
    <row r="72" spans="2:3">
      <c r="B72" s="17"/>
      <c r="C72" s="17"/>
    </row>
    <row r="73" spans="2:3">
      <c r="B73" s="17"/>
      <c r="C73" s="17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86"/>
  <sheetViews>
    <sheetView zoomScale="70" zoomScaleNormal="50" workbookViewId="0">
      <pane xSplit="1" ySplit="1" topLeftCell="E2" activePane="bottomRight" state="frozen"/>
      <selection pane="topRight" activeCell="B1" sqref="B1"/>
      <selection pane="bottomLeft" activeCell="A2" sqref="A2"/>
      <selection pane="bottomRight" activeCell="L24" sqref="L24"/>
    </sheetView>
  </sheetViews>
  <sheetFormatPr defaultColWidth="8.5703125" defaultRowHeight="15.75"/>
  <cols>
    <col min="1" max="1" width="12.5703125" style="6" bestFit="1" customWidth="1"/>
    <col min="2" max="5" width="8.5703125" style="6" bestFit="1" customWidth="1"/>
    <col min="6" max="7" width="8.5703125" style="6"/>
    <col min="8" max="8" width="18.42578125" style="6" customWidth="1"/>
    <col min="9" max="16384" width="8.5703125" style="6"/>
  </cols>
  <sheetData>
    <row r="1" spans="1:17">
      <c r="A1" s="31"/>
      <c r="B1" s="31" t="s">
        <v>153</v>
      </c>
      <c r="C1" s="31" t="s">
        <v>154</v>
      </c>
      <c r="D1" s="31" t="s">
        <v>155</v>
      </c>
      <c r="E1" s="31" t="s">
        <v>156</v>
      </c>
      <c r="Q1" s="33"/>
    </row>
    <row r="2" spans="1:17">
      <c r="A2" s="34">
        <v>43131</v>
      </c>
      <c r="B2" s="35">
        <v>67.727838278472859</v>
      </c>
      <c r="C2" s="35">
        <v>47.877418146146454</v>
      </c>
      <c r="D2" s="35">
        <v>8.0579392462188064</v>
      </c>
      <c r="E2" s="35">
        <v>11.792480886107597</v>
      </c>
      <c r="F2" s="35"/>
      <c r="G2" s="12" t="s">
        <v>157</v>
      </c>
      <c r="H2" s="12"/>
    </row>
    <row r="3" spans="1:17">
      <c r="A3" s="34">
        <v>43159</v>
      </c>
      <c r="B3" s="35">
        <v>80.879769734406111</v>
      </c>
      <c r="C3" s="35">
        <v>57.89486225037291</v>
      </c>
      <c r="D3" s="35">
        <v>9.3943923523413222</v>
      </c>
      <c r="E3" s="35">
        <v>13.590515131691882</v>
      </c>
      <c r="F3" s="35"/>
      <c r="G3" s="27" t="s">
        <v>158</v>
      </c>
      <c r="H3" s="27"/>
    </row>
    <row r="4" spans="1:17">
      <c r="A4" s="34">
        <v>43190</v>
      </c>
      <c r="B4" s="35">
        <v>92.953389166622145</v>
      </c>
      <c r="C4" s="35">
        <v>66.633762892417408</v>
      </c>
      <c r="D4" s="35">
        <v>10.930537913104377</v>
      </c>
      <c r="E4" s="35">
        <v>15.389088361100363</v>
      </c>
    </row>
    <row r="5" spans="1:17">
      <c r="A5" s="34">
        <v>43220</v>
      </c>
      <c r="B5" s="35">
        <v>82.429166092751018</v>
      </c>
      <c r="C5" s="35">
        <v>58.740675106790988</v>
      </c>
      <c r="D5" s="35">
        <v>9.7394743902323384</v>
      </c>
      <c r="E5" s="35">
        <v>13.949016595727699</v>
      </c>
    </row>
    <row r="6" spans="1:17">
      <c r="A6" s="34">
        <v>43251</v>
      </c>
      <c r="B6" s="35">
        <v>104.52736550660863</v>
      </c>
      <c r="C6" s="35">
        <v>76.98289127973122</v>
      </c>
      <c r="D6" s="35">
        <v>11.675746350537061</v>
      </c>
      <c r="E6" s="35">
        <v>15.868727876340351</v>
      </c>
    </row>
    <row r="7" spans="1:17">
      <c r="A7" s="34">
        <v>43281</v>
      </c>
      <c r="B7" s="35">
        <v>124.46062906217036</v>
      </c>
      <c r="C7" s="35">
        <v>97.369283080176828</v>
      </c>
      <c r="D7" s="35">
        <v>10.933412563419953</v>
      </c>
      <c r="E7" s="35">
        <v>16.15793341857357</v>
      </c>
    </row>
    <row r="8" spans="1:17">
      <c r="A8" s="34">
        <v>43312</v>
      </c>
      <c r="B8" s="35">
        <v>132.73334916988114</v>
      </c>
      <c r="C8" s="35">
        <v>104.38560104462346</v>
      </c>
      <c r="D8" s="35">
        <v>11.414419748111595</v>
      </c>
      <c r="E8" s="35">
        <v>16.93332837714609</v>
      </c>
    </row>
    <row r="9" spans="1:17">
      <c r="A9" s="34">
        <v>43343</v>
      </c>
      <c r="B9" s="35">
        <v>124.99486901243247</v>
      </c>
      <c r="C9" s="35">
        <v>97.222037361999128</v>
      </c>
      <c r="D9" s="35">
        <v>11.894481226965221</v>
      </c>
      <c r="E9" s="35">
        <v>15.878350423468127</v>
      </c>
    </row>
    <row r="10" spans="1:17">
      <c r="A10" s="34">
        <v>43373</v>
      </c>
      <c r="B10" s="35">
        <v>107.64385422370272</v>
      </c>
      <c r="C10" s="35">
        <v>80.846532968607775</v>
      </c>
      <c r="D10" s="35">
        <v>11.216516862563854</v>
      </c>
      <c r="E10" s="35">
        <v>15.580804392531086</v>
      </c>
    </row>
    <row r="11" spans="1:17">
      <c r="A11" s="34">
        <v>43404</v>
      </c>
      <c r="B11" s="35">
        <v>119.94930892475281</v>
      </c>
      <c r="C11" s="35">
        <v>89.903196207618933</v>
      </c>
      <c r="D11" s="35">
        <v>12.652083570164924</v>
      </c>
      <c r="E11" s="35">
        <v>17.394029146968947</v>
      </c>
    </row>
    <row r="12" spans="1:17">
      <c r="A12" s="34">
        <v>43434</v>
      </c>
      <c r="B12" s="35">
        <v>106.64500245119328</v>
      </c>
      <c r="C12" s="35">
        <v>77.223958646867757</v>
      </c>
      <c r="D12" s="35">
        <v>12.750130469372802</v>
      </c>
      <c r="E12" s="35">
        <v>16.670913334952711</v>
      </c>
    </row>
    <row r="13" spans="1:17">
      <c r="A13" s="34">
        <v>43465</v>
      </c>
      <c r="B13" s="35">
        <v>115.88279846074536</v>
      </c>
      <c r="C13" s="35">
        <v>81.996611073797453</v>
      </c>
      <c r="D13" s="35">
        <v>16.017034647106719</v>
      </c>
      <c r="E13" s="35">
        <v>17.869152739841201</v>
      </c>
    </row>
    <row r="14" spans="1:17">
      <c r="A14" s="34">
        <v>43496</v>
      </c>
      <c r="B14" s="35">
        <v>67.110508672879234</v>
      </c>
      <c r="C14" s="35">
        <v>43.951335866580912</v>
      </c>
      <c r="D14" s="35">
        <v>10.373039536582752</v>
      </c>
      <c r="E14" s="35">
        <v>12.786133269715572</v>
      </c>
    </row>
    <row r="15" spans="1:17">
      <c r="A15" s="34">
        <v>43524</v>
      </c>
      <c r="B15" s="35">
        <v>76.794356048840271</v>
      </c>
      <c r="C15" s="35">
        <v>50.475373939587001</v>
      </c>
      <c r="D15" s="35">
        <v>11.749623961821037</v>
      </c>
      <c r="E15" s="35">
        <v>14.569358147432236</v>
      </c>
    </row>
    <row r="16" spans="1:17">
      <c r="A16" s="34">
        <v>43555</v>
      </c>
      <c r="B16" s="35">
        <v>86.881166026424481</v>
      </c>
      <c r="C16" s="35">
        <v>56.467989514951213</v>
      </c>
      <c r="D16" s="35">
        <v>13.781062319219746</v>
      </c>
      <c r="E16" s="35">
        <v>16.632114192253525</v>
      </c>
    </row>
    <row r="17" spans="1:9">
      <c r="A17" s="34">
        <v>43585</v>
      </c>
      <c r="B17" s="35">
        <v>97.866261131355216</v>
      </c>
      <c r="C17" s="35">
        <v>66.12504154403382</v>
      </c>
      <c r="D17" s="35">
        <v>14.180433412827391</v>
      </c>
      <c r="E17" s="35">
        <v>17.560786174494002</v>
      </c>
    </row>
    <row r="18" spans="1:9">
      <c r="A18" s="34">
        <v>43616</v>
      </c>
      <c r="B18" s="35">
        <v>104.03150127108701</v>
      </c>
      <c r="C18" s="35">
        <v>71.782963226439691</v>
      </c>
      <c r="D18" s="35">
        <v>14.1077166637358</v>
      </c>
      <c r="E18" s="35">
        <v>18.140821380911511</v>
      </c>
    </row>
    <row r="19" spans="1:9">
      <c r="A19" s="34">
        <v>43646</v>
      </c>
      <c r="B19" s="35">
        <v>111.064852251535</v>
      </c>
      <c r="C19" s="35">
        <v>82.338316871091507</v>
      </c>
      <c r="D19" s="35">
        <v>12.6903338295051</v>
      </c>
      <c r="E19" s="35">
        <v>16.036201550938401</v>
      </c>
    </row>
    <row r="20" spans="1:9">
      <c r="A20" s="34">
        <v>43677</v>
      </c>
      <c r="B20" s="35">
        <v>135.48210968327902</v>
      </c>
      <c r="C20" s="35">
        <v>103.969404867012</v>
      </c>
      <c r="D20" s="35">
        <v>13.713005362472201</v>
      </c>
      <c r="E20" s="35">
        <v>17.799699453794812</v>
      </c>
    </row>
    <row r="21" spans="1:9">
      <c r="A21" s="34">
        <v>43708</v>
      </c>
      <c r="B21" s="35">
        <v>130.060795005074</v>
      </c>
      <c r="C21" s="35">
        <v>98.913760913728709</v>
      </c>
      <c r="D21" s="35">
        <v>13.7268429890729</v>
      </c>
      <c r="E21" s="35">
        <v>17.420191102272394</v>
      </c>
    </row>
    <row r="22" spans="1:9">
      <c r="A22" s="34">
        <v>43738</v>
      </c>
      <c r="B22" s="35">
        <v>117.529607471962</v>
      </c>
      <c r="C22" s="35">
        <v>87.596044274952703</v>
      </c>
      <c r="D22" s="35">
        <v>12.9850057304701</v>
      </c>
      <c r="E22" s="35">
        <v>16.948557466539196</v>
      </c>
    </row>
    <row r="23" spans="1:9">
      <c r="A23" s="34">
        <v>43769</v>
      </c>
      <c r="B23" s="35">
        <v>121.20834775878001</v>
      </c>
      <c r="C23" s="35">
        <v>87.930691801331889</v>
      </c>
      <c r="D23" s="35">
        <v>14.2622890106146</v>
      </c>
      <c r="E23" s="35">
        <v>19.015366946833506</v>
      </c>
    </row>
    <row r="24" spans="1:9">
      <c r="A24" s="34">
        <v>43799</v>
      </c>
      <c r="B24" s="35">
        <v>107.23442054808299</v>
      </c>
      <c r="C24" s="35">
        <v>75.233416193494705</v>
      </c>
      <c r="D24" s="35">
        <v>13.6508514478106</v>
      </c>
      <c r="E24" s="35">
        <v>18.350152906777694</v>
      </c>
      <c r="H24" s="35"/>
    </row>
    <row r="25" spans="1:9">
      <c r="A25" s="34">
        <v>43830</v>
      </c>
      <c r="B25" s="35">
        <v>126.504306143062</v>
      </c>
      <c r="C25" s="35">
        <v>85.878113479325307</v>
      </c>
      <c r="D25" s="35">
        <v>18.907626349997003</v>
      </c>
      <c r="E25" s="35">
        <v>21.7185663137397</v>
      </c>
    </row>
    <row r="26" spans="1:9">
      <c r="A26" s="34">
        <v>43861</v>
      </c>
      <c r="B26" s="35">
        <v>67.845012700359291</v>
      </c>
      <c r="C26" s="35">
        <v>41.9515368074224</v>
      </c>
      <c r="D26" s="35">
        <v>11.499541119211901</v>
      </c>
      <c r="E26" s="35">
        <v>14.39393477372499</v>
      </c>
      <c r="H26" s="36"/>
    </row>
    <row r="27" spans="1:9">
      <c r="A27" s="34">
        <v>43890</v>
      </c>
      <c r="B27" s="35">
        <v>76.431757165654403</v>
      </c>
      <c r="C27" s="35">
        <v>47.327996476959903</v>
      </c>
      <c r="D27" s="35">
        <v>13.605647706339399</v>
      </c>
      <c r="E27" s="35">
        <v>15.498112982355099</v>
      </c>
      <c r="H27" s="36"/>
      <c r="I27" s="29"/>
    </row>
    <row r="28" spans="1:9">
      <c r="A28" s="34">
        <v>43921</v>
      </c>
      <c r="B28" s="35">
        <v>71.319897393541808</v>
      </c>
      <c r="C28" s="35">
        <v>41.669661060900097</v>
      </c>
      <c r="D28" s="35">
        <v>14.0661403790791</v>
      </c>
      <c r="E28" s="35">
        <v>15.584095953562604</v>
      </c>
      <c r="I28" s="13"/>
    </row>
    <row r="29" spans="1:9">
      <c r="A29" s="34">
        <v>43951</v>
      </c>
      <c r="B29" s="35">
        <v>54.539392012839201</v>
      </c>
      <c r="C29" s="35">
        <v>29.149875660299301</v>
      </c>
      <c r="D29" s="35">
        <v>12.621641099526599</v>
      </c>
      <c r="E29" s="35">
        <v>12.767875253013298</v>
      </c>
    </row>
    <row r="30" spans="1:9">
      <c r="A30" s="34">
        <v>43982</v>
      </c>
      <c r="B30" s="35">
        <v>72.491604640469902</v>
      </c>
      <c r="C30" s="35">
        <v>39.380182248951506</v>
      </c>
      <c r="D30" s="35">
        <v>16.778842512425999</v>
      </c>
      <c r="E30" s="35">
        <v>16.3325798790924</v>
      </c>
    </row>
    <row r="31" spans="1:9">
      <c r="A31" s="34">
        <v>44012</v>
      </c>
      <c r="B31" s="35">
        <v>115.14908424304301</v>
      </c>
      <c r="C31" s="35">
        <v>66.510045418232792</v>
      </c>
      <c r="D31" s="35">
        <v>24.060838296521897</v>
      </c>
      <c r="E31" s="35">
        <v>24.57820052828831</v>
      </c>
    </row>
    <row r="32" spans="1:9">
      <c r="A32" s="34">
        <v>44043</v>
      </c>
      <c r="B32" s="35">
        <v>128.871445260575</v>
      </c>
      <c r="C32" s="35">
        <v>73.342342821987401</v>
      </c>
      <c r="D32" s="35">
        <v>30.841023135123301</v>
      </c>
      <c r="E32" s="35">
        <v>24.688079303464292</v>
      </c>
    </row>
    <row r="33" spans="1:5">
      <c r="A33" s="34">
        <v>44074</v>
      </c>
      <c r="B33" s="35">
        <v>127.71052883025553</v>
      </c>
      <c r="C33" s="35">
        <v>68.008632639610099</v>
      </c>
      <c r="D33" s="35">
        <v>36.774685978145804</v>
      </c>
      <c r="E33" s="35">
        <v>22.927210212499634</v>
      </c>
    </row>
    <row r="34" spans="1:5">
      <c r="A34" s="34">
        <v>44104</v>
      </c>
      <c r="B34" s="35">
        <v>137.75879092311999</v>
      </c>
      <c r="C34" s="35">
        <v>67.958230992466881</v>
      </c>
      <c r="D34" s="35">
        <v>44.309011460940198</v>
      </c>
      <c r="E34" s="35">
        <v>25.491548469712907</v>
      </c>
    </row>
    <row r="35" spans="1:5">
      <c r="A35" s="34">
        <v>44135</v>
      </c>
      <c r="B35" s="35">
        <v>135.26950516744199</v>
      </c>
      <c r="C35" s="35">
        <v>66.015639567319496</v>
      </c>
      <c r="D35" s="35">
        <v>43.256878080981998</v>
      </c>
      <c r="E35" s="35">
        <v>25.9969875191405</v>
      </c>
    </row>
    <row r="36" spans="1:5">
      <c r="A36" s="34">
        <v>44165</v>
      </c>
      <c r="B36" s="35">
        <v>118.64912242852297</v>
      </c>
      <c r="C36" s="35">
        <v>59.857441335446296</v>
      </c>
      <c r="D36" s="35">
        <v>34.689512895621199</v>
      </c>
      <c r="E36" s="35">
        <v>24.102168197455462</v>
      </c>
    </row>
    <row r="37" spans="1:5">
      <c r="A37" s="34">
        <v>44196</v>
      </c>
      <c r="B37" s="35">
        <v>145.27856422675501</v>
      </c>
      <c r="C37" s="35">
        <v>72.65824999043771</v>
      </c>
      <c r="D37" s="35">
        <v>40.943562413876002</v>
      </c>
      <c r="E37" s="35">
        <v>31.676751822441293</v>
      </c>
    </row>
    <row r="38" spans="1:5">
      <c r="A38" s="34">
        <v>44227</v>
      </c>
      <c r="B38" s="35">
        <v>80.533883896755697</v>
      </c>
      <c r="C38" s="35">
        <v>34.586881922289102</v>
      </c>
      <c r="D38" s="35">
        <v>25.112261360636598</v>
      </c>
      <c r="E38" s="35">
        <v>20.834740613829993</v>
      </c>
    </row>
    <row r="39" spans="1:5">
      <c r="A39" s="34">
        <v>44255</v>
      </c>
      <c r="B39" s="35">
        <v>93.997626583784495</v>
      </c>
      <c r="C39" s="35">
        <v>44.74228451090481</v>
      </c>
      <c r="D39" s="35">
        <v>26.747323441406834</v>
      </c>
      <c r="E39" s="35">
        <v>22.508018631472858</v>
      </c>
    </row>
    <row r="40" spans="1:5">
      <c r="A40" s="34">
        <v>44286</v>
      </c>
      <c r="B40" s="35">
        <v>115.60841778074304</v>
      </c>
      <c r="C40" s="35">
        <v>52.900075064110894</v>
      </c>
      <c r="D40" s="35">
        <v>32.980752406002296</v>
      </c>
      <c r="E40" s="35">
        <v>29.727590310629836</v>
      </c>
    </row>
    <row r="41" spans="1:5">
      <c r="A41" s="34">
        <v>44316</v>
      </c>
      <c r="B41" s="35">
        <v>116.46571419601423</v>
      </c>
      <c r="C41" s="35">
        <v>52.878804080823677</v>
      </c>
      <c r="D41" s="35">
        <v>33.161641099526598</v>
      </c>
      <c r="E41" s="35">
        <v>30.425269015663961</v>
      </c>
    </row>
    <row r="42" spans="1:5">
      <c r="A42" s="34">
        <v>44347</v>
      </c>
      <c r="B42" s="35">
        <v>125.21471828926876</v>
      </c>
      <c r="C42" s="35">
        <v>61.270666903795735</v>
      </c>
      <c r="D42" s="35">
        <v>33.103842512425999</v>
      </c>
      <c r="E42" s="35">
        <v>30.840208873047022</v>
      </c>
    </row>
    <row r="43" spans="1:5">
      <c r="A43" s="34">
        <v>44377</v>
      </c>
      <c r="B43" s="35">
        <v>143.70235053234802</v>
      </c>
      <c r="C43" s="35">
        <v>78.525569340427779</v>
      </c>
      <c r="D43" s="35">
        <v>33.052670637217524</v>
      </c>
      <c r="E43" s="35">
        <v>32.124110554702732</v>
      </c>
    </row>
    <row r="44" spans="1:5">
      <c r="A44" s="34">
        <v>44408</v>
      </c>
      <c r="B44" s="35">
        <v>141.20651872980878</v>
      </c>
      <c r="C44" s="35">
        <v>79.260523893609601</v>
      </c>
      <c r="D44" s="35">
        <v>32.20251156756165</v>
      </c>
      <c r="E44" s="35">
        <v>29.743483268637508</v>
      </c>
    </row>
    <row r="45" spans="1:5">
      <c r="A45" s="34">
        <v>44439</v>
      </c>
      <c r="B45" s="35">
        <v>134.875</v>
      </c>
      <c r="C45" s="35">
        <v>74.459999999999994</v>
      </c>
      <c r="D45" s="35">
        <v>31.210999999999999</v>
      </c>
      <c r="E45" s="35">
        <v>29.204000000000001</v>
      </c>
    </row>
    <row r="46" spans="1:5">
      <c r="A46" s="34">
        <v>44469</v>
      </c>
      <c r="B46" s="35">
        <v>133.73830566657801</v>
      </c>
      <c r="C46" s="35">
        <v>70.822901638458902</v>
      </c>
      <c r="D46" s="35">
        <v>31.100745913994199</v>
      </c>
      <c r="E46" s="35">
        <v>31.814658114124896</v>
      </c>
    </row>
    <row r="47" spans="1:5">
      <c r="A47" s="34">
        <v>44500</v>
      </c>
      <c r="B47" s="35">
        <v>125.71639671421755</v>
      </c>
      <c r="C47" s="35">
        <v>66.18804748649643</v>
      </c>
      <c r="D47" s="35">
        <v>30.492843136573843</v>
      </c>
      <c r="E47" s="35">
        <v>29.035506091147276</v>
      </c>
    </row>
    <row r="48" spans="1:5">
      <c r="A48" s="34">
        <v>44530</v>
      </c>
      <c r="B48" s="35">
        <v>119.44306608467788</v>
      </c>
      <c r="C48" s="35">
        <v>58.601053724319058</v>
      </c>
      <c r="D48" s="35">
        <v>30.611846866374229</v>
      </c>
      <c r="E48" s="35">
        <v>30.230165493984597</v>
      </c>
    </row>
    <row r="49" spans="1:8">
      <c r="A49" s="34">
        <v>44561</v>
      </c>
      <c r="B49" s="35">
        <v>136.71734430324784</v>
      </c>
      <c r="C49" s="35">
        <v>65.077122326796783</v>
      </c>
      <c r="D49" s="35">
        <v>38.207743782142607</v>
      </c>
      <c r="E49" s="35">
        <v>33.432478194308445</v>
      </c>
    </row>
    <row r="50" spans="1:8">
      <c r="A50" s="34">
        <v>44592</v>
      </c>
      <c r="B50" s="35">
        <v>75.977999999999994</v>
      </c>
      <c r="C50" s="35">
        <v>31.757000000000001</v>
      </c>
      <c r="D50" s="35">
        <v>23.466999999999999</v>
      </c>
      <c r="E50" s="35">
        <v>20.754000000000001</v>
      </c>
    </row>
    <row r="51" spans="1:8">
      <c r="A51" s="34">
        <v>44620</v>
      </c>
      <c r="B51" s="35">
        <v>85.772666802984759</v>
      </c>
      <c r="C51" s="35">
        <v>36.935606109648631</v>
      </c>
      <c r="D51" s="35">
        <v>25.188683248324619</v>
      </c>
      <c r="E51" s="35">
        <v>23.648377445011516</v>
      </c>
    </row>
    <row r="52" spans="1:8">
      <c r="A52" s="34">
        <v>44651</v>
      </c>
      <c r="B52" s="35">
        <v>92.673752079549587</v>
      </c>
      <c r="C52" s="35">
        <v>38.777327204806213</v>
      </c>
      <c r="D52" s="35">
        <v>29.157188034163163</v>
      </c>
      <c r="E52" s="35">
        <v>24.739236840580205</v>
      </c>
    </row>
    <row r="53" spans="1:8">
      <c r="A53" s="34">
        <v>44681</v>
      </c>
      <c r="B53" s="35">
        <v>137.94700447707763</v>
      </c>
      <c r="C53" s="35">
        <v>83.968819622718243</v>
      </c>
      <c r="D53" s="35">
        <v>28.340916200918404</v>
      </c>
      <c r="E53" s="35">
        <v>25.637268653440977</v>
      </c>
    </row>
    <row r="54" spans="1:8">
      <c r="A54" s="34">
        <v>44712</v>
      </c>
      <c r="B54" s="35">
        <v>207.92987965529719</v>
      </c>
      <c r="C54" s="35">
        <v>148.18970469249709</v>
      </c>
      <c r="D54" s="35">
        <v>28.326922052185168</v>
      </c>
      <c r="E54" s="35">
        <v>31.413252910614915</v>
      </c>
    </row>
    <row r="55" spans="1:8">
      <c r="A55" s="34">
        <v>44742</v>
      </c>
      <c r="B55" s="35">
        <v>260.11751184445205</v>
      </c>
      <c r="C55" s="35">
        <v>205.88628009504848</v>
      </c>
      <c r="D55" s="35">
        <v>27.724029580047986</v>
      </c>
      <c r="E55" s="35">
        <v>26.507202169355594</v>
      </c>
    </row>
    <row r="56" spans="1:8">
      <c r="A56" s="34">
        <v>44773</v>
      </c>
      <c r="B56" s="35">
        <v>219.99810113127</v>
      </c>
      <c r="C56" s="35">
        <v>174.42101592498702</v>
      </c>
      <c r="D56" s="35">
        <v>24.712175179344797</v>
      </c>
      <c r="E56" s="35">
        <v>20.864910026938198</v>
      </c>
    </row>
    <row r="57" spans="1:8">
      <c r="A57" s="34">
        <v>44804</v>
      </c>
      <c r="B57" s="35">
        <v>198.08111695191633</v>
      </c>
      <c r="C57" s="35">
        <v>148.000074919024</v>
      </c>
      <c r="D57" s="35">
        <v>26.779935822484173</v>
      </c>
      <c r="E57" s="35">
        <v>23.301106210408175</v>
      </c>
    </row>
    <row r="58" spans="1:8">
      <c r="A58" s="34">
        <v>44834</v>
      </c>
      <c r="B58" s="35">
        <v>194.30013199712178</v>
      </c>
      <c r="C58" s="35">
        <v>148.7759904930777</v>
      </c>
      <c r="D58" s="35">
        <v>24.645180814597062</v>
      </c>
      <c r="E58" s="35">
        <v>20.87896068944703</v>
      </c>
    </row>
    <row r="59" spans="1:8">
      <c r="A59" s="34">
        <v>44865</v>
      </c>
      <c r="B59" s="35">
        <v>179.94783611772235</v>
      </c>
      <c r="C59" s="35">
        <v>135.83072149594634</v>
      </c>
      <c r="D59" s="35">
        <v>24.145542641851463</v>
      </c>
      <c r="E59" s="35">
        <v>19.971571979924548</v>
      </c>
    </row>
    <row r="60" spans="1:8">
      <c r="A60" s="34">
        <v>44895</v>
      </c>
      <c r="B60" s="35">
        <v>173.13541286420343</v>
      </c>
      <c r="C60" s="35">
        <v>126.45384200647663</v>
      </c>
      <c r="D60" s="35">
        <v>24.948739395458009</v>
      </c>
      <c r="E60" s="35">
        <v>21.732831462268773</v>
      </c>
    </row>
    <row r="61" spans="1:8">
      <c r="A61" s="34">
        <v>44926</v>
      </c>
      <c r="B61" s="35">
        <v>174.99315512921942</v>
      </c>
      <c r="C61" s="35">
        <v>120.01948573805096</v>
      </c>
      <c r="D61" s="35">
        <v>30.848278115792212</v>
      </c>
      <c r="E61" s="35">
        <v>24.125391275376231</v>
      </c>
      <c r="G61" s="14"/>
      <c r="H61" s="37"/>
    </row>
    <row r="62" spans="1:8">
      <c r="A62" s="34">
        <v>44957</v>
      </c>
      <c r="B62" s="35">
        <v>103.64104068741426</v>
      </c>
      <c r="C62" s="35">
        <v>66.037833595298991</v>
      </c>
      <c r="D62" s="35">
        <v>20.101708824524419</v>
      </c>
      <c r="E62" s="35">
        <v>17.501498267590858</v>
      </c>
      <c r="H62" s="36"/>
    </row>
    <row r="63" spans="1:8">
      <c r="A63" s="34">
        <v>44985</v>
      </c>
      <c r="B63" s="35">
        <v>110.01856603349108</v>
      </c>
      <c r="C63" s="35">
        <v>69.686012531468435</v>
      </c>
      <c r="D63" s="35">
        <v>21.389698680153106</v>
      </c>
      <c r="E63" s="35">
        <v>18.942854821869531</v>
      </c>
    </row>
    <row r="64" spans="1:8">
      <c r="A64" s="34">
        <v>45016</v>
      </c>
      <c r="B64" s="35">
        <v>125.97153328111474</v>
      </c>
      <c r="C64" s="35">
        <v>76.051098642116443</v>
      </c>
      <c r="D64" s="35">
        <v>26.907856144950358</v>
      </c>
      <c r="E64" s="35">
        <v>23.01257849404794</v>
      </c>
    </row>
    <row r="65" spans="1:15">
      <c r="A65" s="34">
        <v>45046</v>
      </c>
      <c r="B65" s="35">
        <v>109.31751183067652</v>
      </c>
      <c r="C65" s="35">
        <v>64.880815173887001</v>
      </c>
      <c r="D65" s="35">
        <v>23.977479679905723</v>
      </c>
      <c r="E65" s="35">
        <v>20.459216976883791</v>
      </c>
    </row>
    <row r="66" spans="1:15">
      <c r="A66" s="34">
        <v>45077</v>
      </c>
      <c r="B66" s="35">
        <v>130.94407298466274</v>
      </c>
      <c r="C66" s="35">
        <v>79.313813769774896</v>
      </c>
      <c r="D66" s="35">
        <v>26.732911501217917</v>
      </c>
      <c r="E66" s="35">
        <v>24.897347713669944</v>
      </c>
    </row>
    <row r="67" spans="1:15">
      <c r="A67" s="34">
        <v>45107</v>
      </c>
      <c r="B67" s="35">
        <v>128.040464788257</v>
      </c>
      <c r="C67" s="35">
        <v>77.744563691468699</v>
      </c>
      <c r="D67" s="35">
        <v>26.987095184148597</v>
      </c>
      <c r="E67" s="35">
        <v>23.308805912639695</v>
      </c>
    </row>
    <row r="68" spans="1:15">
      <c r="A68" s="34">
        <v>45138</v>
      </c>
      <c r="B68" s="35">
        <v>116.7380925640325</v>
      </c>
      <c r="C68" s="35">
        <v>69.168498071976288</v>
      </c>
      <c r="D68" s="35">
        <v>25.538900685129004</v>
      </c>
      <c r="E68" s="35">
        <v>22.030693806927214</v>
      </c>
    </row>
    <row r="69" spans="1:15">
      <c r="A69" s="34">
        <v>45169</v>
      </c>
      <c r="B69" s="35">
        <v>107.94315891195509</v>
      </c>
      <c r="C69" s="35">
        <v>57.77912278929967</v>
      </c>
      <c r="D69" s="35">
        <v>27.323376695092033</v>
      </c>
      <c r="E69" s="35">
        <v>22.840659427563391</v>
      </c>
    </row>
    <row r="70" spans="1:15">
      <c r="A70" s="34">
        <v>45199</v>
      </c>
      <c r="B70" s="38">
        <v>93.947366579580006</v>
      </c>
      <c r="C70" s="38">
        <v>46.191236128524096</v>
      </c>
      <c r="D70" s="38">
        <v>25.4043894094881</v>
      </c>
      <c r="E70" s="39">
        <v>22.351741041567806</v>
      </c>
    </row>
    <row r="71" spans="1:15">
      <c r="A71" s="11">
        <v>45229</v>
      </c>
      <c r="B71" s="38">
        <v>99.086828540199207</v>
      </c>
      <c r="C71" s="38">
        <v>47.782021101098501</v>
      </c>
      <c r="D71" s="38">
        <v>28.170481993587</v>
      </c>
      <c r="E71" s="38">
        <v>23.134325445513703</v>
      </c>
    </row>
    <row r="72" spans="1:15">
      <c r="A72" s="11">
        <v>45260</v>
      </c>
      <c r="B72" s="38">
        <v>87.686725085678603</v>
      </c>
      <c r="C72" s="38">
        <v>36.100933626646501</v>
      </c>
      <c r="D72" s="38">
        <v>26.225862591396798</v>
      </c>
      <c r="E72" s="38">
        <v>25.359928867635297</v>
      </c>
    </row>
    <row r="73" spans="1:15">
      <c r="A73" s="11">
        <v>45291</v>
      </c>
      <c r="B73" s="32">
        <v>102.275348464139</v>
      </c>
      <c r="C73" s="32">
        <v>43.939640318493801</v>
      </c>
      <c r="D73" s="32">
        <v>32.102919981838902</v>
      </c>
      <c r="E73" s="32">
        <v>26.232788163806294</v>
      </c>
      <c r="L73" s="17"/>
      <c r="M73" s="17"/>
      <c r="N73" s="17"/>
      <c r="O73" s="17"/>
    </row>
    <row r="74" spans="1:15">
      <c r="A74" s="11">
        <v>45322</v>
      </c>
      <c r="B74" s="17">
        <v>69.915076930807501</v>
      </c>
      <c r="C74" s="17">
        <v>28.855638648024303</v>
      </c>
      <c r="D74" s="17">
        <v>22.602101632331799</v>
      </c>
      <c r="E74" s="17">
        <v>18.457336650451396</v>
      </c>
      <c r="L74" s="17"/>
      <c r="M74" s="17"/>
      <c r="N74" s="17"/>
      <c r="O74" s="17"/>
    </row>
    <row r="75" spans="1:15">
      <c r="A75" s="34">
        <v>45350</v>
      </c>
      <c r="B75" s="17">
        <v>75.179565596800501</v>
      </c>
      <c r="C75" s="17">
        <v>31.063901672363698</v>
      </c>
      <c r="D75" s="17">
        <v>24.719265281869699</v>
      </c>
      <c r="E75" s="17">
        <v>19.3963986425671</v>
      </c>
      <c r="L75" s="17"/>
      <c r="M75" s="17"/>
      <c r="N75" s="17"/>
      <c r="O75" s="17"/>
    </row>
    <row r="76" spans="1:15">
      <c r="A76" s="34">
        <v>45382</v>
      </c>
      <c r="B76" s="17">
        <v>80.391654499429904</v>
      </c>
      <c r="C76" s="17">
        <v>33.279668388477404</v>
      </c>
      <c r="D76" s="17">
        <v>25.903507747181401</v>
      </c>
      <c r="E76" s="17">
        <v>21.2084783637711</v>
      </c>
      <c r="L76" s="17"/>
      <c r="M76" s="17"/>
      <c r="N76" s="17"/>
      <c r="O76" s="17"/>
    </row>
    <row r="77" spans="1:15">
      <c r="A77" s="34">
        <v>45412</v>
      </c>
      <c r="B77" s="17">
        <v>81.403826287334596</v>
      </c>
      <c r="C77" s="17">
        <v>32.676614568077802</v>
      </c>
      <c r="D77" s="17">
        <v>27.3343232645684</v>
      </c>
      <c r="E77" s="17">
        <v>21.392888454688396</v>
      </c>
      <c r="L77" s="17"/>
      <c r="M77" s="17"/>
      <c r="N77" s="17"/>
      <c r="O77" s="17"/>
    </row>
    <row r="78" spans="1:15">
      <c r="A78" s="34">
        <v>45443</v>
      </c>
      <c r="B78" s="17">
        <v>86</v>
      </c>
      <c r="C78" s="17">
        <v>35.9</v>
      </c>
      <c r="D78" s="17">
        <v>27.9</v>
      </c>
      <c r="E78" s="17">
        <v>22.3</v>
      </c>
      <c r="J78" s="40"/>
      <c r="K78" s="41"/>
      <c r="L78" s="41"/>
      <c r="M78" s="41"/>
      <c r="N78" s="41"/>
    </row>
    <row r="79" spans="1:15">
      <c r="A79" s="34">
        <v>45473</v>
      </c>
      <c r="B79" s="17">
        <v>81.3</v>
      </c>
      <c r="C79" s="17">
        <v>35.200000000000003</v>
      </c>
      <c r="D79" s="17">
        <v>26.2</v>
      </c>
      <c r="E79" s="17">
        <v>19.899999999999999</v>
      </c>
      <c r="J79" s="40"/>
      <c r="K79" s="41"/>
      <c r="L79" s="41"/>
      <c r="M79" s="41"/>
      <c r="N79" s="41"/>
    </row>
    <row r="80" spans="1:15">
      <c r="A80" s="34">
        <v>45504</v>
      </c>
      <c r="B80" s="17">
        <v>89.8</v>
      </c>
      <c r="C80" s="17">
        <v>40.1</v>
      </c>
      <c r="D80" s="17">
        <v>27.8</v>
      </c>
      <c r="E80" s="17">
        <v>21.9</v>
      </c>
      <c r="J80" s="40"/>
      <c r="K80" s="41"/>
      <c r="L80" s="41"/>
      <c r="M80" s="41"/>
      <c r="N80" s="41"/>
    </row>
    <row r="81" spans="1:5">
      <c r="A81" s="34">
        <v>45535</v>
      </c>
      <c r="B81" s="17">
        <v>91.2387043708096</v>
      </c>
      <c r="C81" s="17">
        <v>40.4129132945965</v>
      </c>
      <c r="D81" s="17">
        <v>28.9590345464247</v>
      </c>
      <c r="E81" s="17">
        <v>21.8667565297884</v>
      </c>
    </row>
    <row r="82" spans="1:5">
      <c r="A82" s="34">
        <v>45565</v>
      </c>
      <c r="B82" s="17">
        <v>87.484945488495896</v>
      </c>
      <c r="C82" s="17">
        <v>36.717591756917706</v>
      </c>
      <c r="D82" s="17">
        <v>26.386025658958701</v>
      </c>
      <c r="E82" s="17">
        <v>24.381328072619493</v>
      </c>
    </row>
    <row r="83" spans="1:5">
      <c r="A83" s="34">
        <v>45596</v>
      </c>
      <c r="B83" s="17">
        <v>85.1</v>
      </c>
      <c r="C83" s="17">
        <v>31.6</v>
      </c>
      <c r="D83" s="17">
        <v>29.7</v>
      </c>
      <c r="E83" s="17">
        <f>B83-C83-D83</f>
        <v>23.799999999999994</v>
      </c>
    </row>
    <row r="84" spans="1:5">
      <c r="A84" s="34">
        <v>45626</v>
      </c>
      <c r="B84" s="6">
        <v>79.900000000000006</v>
      </c>
      <c r="C84" s="6">
        <v>29.5</v>
      </c>
      <c r="D84" s="6">
        <v>27.5</v>
      </c>
      <c r="E84" s="17">
        <f t="shared" ref="E84:E86" si="0">B84-C84-D84</f>
        <v>22.900000000000006</v>
      </c>
    </row>
    <row r="85" spans="1:5">
      <c r="A85" s="34">
        <v>45657</v>
      </c>
      <c r="B85" s="6">
        <v>105.6</v>
      </c>
      <c r="C85" s="6">
        <v>42.6</v>
      </c>
      <c r="D85" s="6">
        <v>33.299999999999997</v>
      </c>
      <c r="E85" s="17">
        <f t="shared" si="0"/>
        <v>29.699999999999996</v>
      </c>
    </row>
    <row r="86" spans="1:5">
      <c r="A86" s="34">
        <v>45688</v>
      </c>
      <c r="B86" s="6">
        <v>68.2</v>
      </c>
      <c r="C86" s="6">
        <v>28.7</v>
      </c>
      <c r="D86" s="6">
        <v>22.4</v>
      </c>
      <c r="E86" s="17">
        <f t="shared" si="0"/>
        <v>17.100000000000001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D7"/>
  <sheetViews>
    <sheetView zoomScale="99" zoomScaleNormal="40" workbookViewId="0">
      <pane xSplit="1" ySplit="1" topLeftCell="AC2" activePane="bottomRight" state="frozen"/>
      <selection pane="topRight" activeCell="B1" sqref="B1"/>
      <selection pane="bottomLeft" activeCell="A2" sqref="A2"/>
      <selection pane="bottomRight" activeCell="X12" sqref="X12"/>
    </sheetView>
  </sheetViews>
  <sheetFormatPr defaultColWidth="8.5703125" defaultRowHeight="15.75"/>
  <cols>
    <col min="1" max="16384" width="8.5703125" style="6"/>
  </cols>
  <sheetData>
    <row r="1" spans="1:30">
      <c r="A1" s="16"/>
      <c r="B1" s="16"/>
      <c r="C1" s="16"/>
      <c r="D1" s="16"/>
      <c r="E1" s="16"/>
      <c r="F1" s="6" t="s">
        <v>132</v>
      </c>
      <c r="G1" s="6" t="s">
        <v>133</v>
      </c>
      <c r="H1" s="6" t="s">
        <v>134</v>
      </c>
      <c r="I1" s="6" t="s">
        <v>135</v>
      </c>
      <c r="J1" s="6" t="s">
        <v>136</v>
      </c>
      <c r="K1" s="6" t="s">
        <v>137</v>
      </c>
      <c r="L1" s="6" t="s">
        <v>138</v>
      </c>
      <c r="M1" s="6" t="s">
        <v>139</v>
      </c>
      <c r="N1" s="6" t="s">
        <v>140</v>
      </c>
      <c r="O1" s="6" t="s">
        <v>141</v>
      </c>
      <c r="P1" s="6" t="s">
        <v>142</v>
      </c>
      <c r="Q1" s="6" t="s">
        <v>143</v>
      </c>
      <c r="R1" s="6" t="s">
        <v>11</v>
      </c>
      <c r="S1" s="6" t="s">
        <v>13</v>
      </c>
      <c r="T1" s="6" t="s">
        <v>14</v>
      </c>
      <c r="U1" s="6" t="s">
        <v>15</v>
      </c>
      <c r="V1" s="6" t="s">
        <v>16</v>
      </c>
      <c r="W1" s="6" t="s">
        <v>17</v>
      </c>
      <c r="X1" s="6" t="s">
        <v>18</v>
      </c>
      <c r="Y1" s="6" t="s">
        <v>19</v>
      </c>
      <c r="Z1" s="6" t="s">
        <v>20</v>
      </c>
      <c r="AA1" s="6" t="s">
        <v>21</v>
      </c>
      <c r="AB1" s="6" t="s">
        <v>22</v>
      </c>
    </row>
    <row r="2" spans="1:30">
      <c r="A2" s="16" t="s">
        <v>159</v>
      </c>
      <c r="B2" s="16"/>
      <c r="C2" s="16"/>
      <c r="D2" s="16"/>
      <c r="E2" s="16"/>
      <c r="F2" s="96">
        <v>-13.903879014526451</v>
      </c>
      <c r="G2" s="96">
        <v>-11.1556540764721</v>
      </c>
      <c r="H2" s="96">
        <v>-8.4722777845034063</v>
      </c>
      <c r="I2" s="96">
        <v>-16.733681017102928</v>
      </c>
      <c r="J2" s="96">
        <v>-12.419546368308215</v>
      </c>
      <c r="K2" s="96">
        <v>-10.351576257205998</v>
      </c>
      <c r="L2" s="96">
        <v>-10.092470654949846</v>
      </c>
      <c r="M2" s="96">
        <v>-11.186116493274824</v>
      </c>
      <c r="N2" s="96">
        <v>-9.4996147689850563</v>
      </c>
      <c r="O2" s="96">
        <v>-8.0476731343713208</v>
      </c>
      <c r="P2" s="96">
        <v>-9.7737325035526048</v>
      </c>
      <c r="Q2" s="96">
        <v>-14.004179185764434</v>
      </c>
      <c r="R2" s="96">
        <v>-12.807534004558491</v>
      </c>
      <c r="S2" s="96">
        <v>-9.6256412311117483</v>
      </c>
      <c r="T2" s="96">
        <v>-7.5002399650736367</v>
      </c>
      <c r="U2" s="96">
        <v>-9.1665270408918733</v>
      </c>
      <c r="V2" s="96">
        <v>-13.574029067008786</v>
      </c>
      <c r="W2" s="96">
        <v>-13.005801010523745</v>
      </c>
      <c r="X2" s="96">
        <v>-9.9677072337357515</v>
      </c>
      <c r="Y2" s="96">
        <v>-7.0225057359031702</v>
      </c>
      <c r="Z2" s="96">
        <v>-9.4121921693082466</v>
      </c>
      <c r="AA2" s="96">
        <v>-7.3642196659445132</v>
      </c>
      <c r="AB2" s="96">
        <v>-8.9288691448478676</v>
      </c>
      <c r="AD2" s="29" t="s">
        <v>160</v>
      </c>
    </row>
    <row r="3" spans="1:30">
      <c r="A3" s="16" t="s">
        <v>161</v>
      </c>
      <c r="B3" s="16"/>
      <c r="C3" s="16"/>
      <c r="D3" s="16"/>
      <c r="E3" s="16"/>
      <c r="F3" s="96">
        <v>1.1318487954584275</v>
      </c>
      <c r="G3" s="96">
        <v>1.0409679985273219</v>
      </c>
      <c r="H3" s="96">
        <v>1.1304984495525834</v>
      </c>
      <c r="I3" s="96">
        <v>-1.5545331915017997</v>
      </c>
      <c r="J3" s="96">
        <v>0.52934033525606672</v>
      </c>
      <c r="K3" s="96">
        <v>-0.2980583371104778</v>
      </c>
      <c r="L3" s="96">
        <v>-0.1566056386319048</v>
      </c>
      <c r="M3" s="96">
        <v>0.23153052288167586</v>
      </c>
      <c r="N3" s="96">
        <v>0.81361340766560664</v>
      </c>
      <c r="O3" s="96">
        <v>1.5593553516787284</v>
      </c>
      <c r="P3" s="96">
        <v>3.7593767941091061</v>
      </c>
      <c r="Q3" s="96">
        <v>2.259501782240434</v>
      </c>
      <c r="R3" s="96">
        <v>4.4224859416487998</v>
      </c>
      <c r="S3" s="96">
        <v>5.0745811312217173</v>
      </c>
      <c r="T3" s="96">
        <v>6.8857977731001538</v>
      </c>
      <c r="U3" s="96">
        <v>5.7070767246182434</v>
      </c>
      <c r="V3" s="96">
        <v>6.5000864985518421</v>
      </c>
      <c r="W3" s="96">
        <v>6.1105646083124565</v>
      </c>
      <c r="X3" s="96">
        <v>7.0795322171083921</v>
      </c>
      <c r="Y3" s="96">
        <v>3.5803117691816406</v>
      </c>
      <c r="Z3" s="96">
        <v>1.1504666251631661</v>
      </c>
      <c r="AA3" s="96">
        <v>3.3344455444745971</v>
      </c>
      <c r="AB3" s="96">
        <v>4.0762513023827971</v>
      </c>
      <c r="AD3" s="13" t="s">
        <v>1057</v>
      </c>
    </row>
    <row r="4" spans="1:30">
      <c r="A4" s="16" t="s">
        <v>163</v>
      </c>
      <c r="B4" s="16"/>
      <c r="C4" s="16"/>
      <c r="D4" s="16"/>
      <c r="E4" s="16"/>
      <c r="F4" s="96">
        <v>2.2270236752496153</v>
      </c>
      <c r="G4" s="96">
        <v>1.7318467034049174</v>
      </c>
      <c r="H4" s="96">
        <v>0.96339176675234639</v>
      </c>
      <c r="I4" s="96">
        <v>1.7452082177911301</v>
      </c>
      <c r="J4" s="96">
        <v>2.5512415025532329</v>
      </c>
      <c r="K4" s="96">
        <v>2.8931473611594689</v>
      </c>
      <c r="L4" s="96">
        <v>2.024111430138483</v>
      </c>
      <c r="M4" s="96">
        <v>2.1030240863035274</v>
      </c>
      <c r="N4" s="96">
        <v>3.1640473807057976</v>
      </c>
      <c r="O4" s="96">
        <v>2.5236450267656378</v>
      </c>
      <c r="P4" s="96">
        <v>2.1509246391754737</v>
      </c>
      <c r="Q4" s="96">
        <v>2.1853588951030902</v>
      </c>
      <c r="R4" s="96">
        <v>3.610211786335555</v>
      </c>
      <c r="S4" s="96">
        <v>3.01401026409932</v>
      </c>
      <c r="T4" s="96">
        <v>3.1603415827971846</v>
      </c>
      <c r="U4" s="96">
        <v>3.4555916972353669</v>
      </c>
      <c r="V4" s="96">
        <v>5.0861751782112483</v>
      </c>
      <c r="W4" s="96">
        <v>4.6133283449715679</v>
      </c>
      <c r="X4" s="96">
        <v>4.0388878923473266</v>
      </c>
      <c r="Y4" s="96">
        <v>3.2348893620425394</v>
      </c>
      <c r="Z4" s="96">
        <v>4.3094698897297761</v>
      </c>
      <c r="AA4" s="96">
        <v>3.3074215012835966</v>
      </c>
      <c r="AB4" s="96">
        <v>2.8669328246751706</v>
      </c>
    </row>
    <row r="5" spans="1:30">
      <c r="A5" s="16" t="s">
        <v>164</v>
      </c>
      <c r="B5" s="16"/>
      <c r="C5" s="16"/>
      <c r="D5" s="16"/>
      <c r="E5" s="16"/>
      <c r="F5" s="96">
        <v>7.8375640684786223</v>
      </c>
      <c r="G5" s="96">
        <v>8.821799165507926</v>
      </c>
      <c r="H5" s="96">
        <v>8.4232226559648673</v>
      </c>
      <c r="I5" s="96">
        <v>9.5421705097002416</v>
      </c>
      <c r="J5" s="96">
        <v>6.6033662956777874</v>
      </c>
      <c r="K5" s="96">
        <v>7.4492253820823668</v>
      </c>
      <c r="L5" s="96">
        <v>9.5600756661182</v>
      </c>
      <c r="M5" s="96">
        <v>9.5367158781523393</v>
      </c>
      <c r="N5" s="96">
        <v>10.205922780873273</v>
      </c>
      <c r="O5" s="96">
        <v>11.212970977881691</v>
      </c>
      <c r="P5" s="96">
        <v>9.331547911030464</v>
      </c>
      <c r="Q5" s="96">
        <v>6.9370496124153984</v>
      </c>
      <c r="R5" s="96">
        <v>6.6897975693316969</v>
      </c>
      <c r="S5" s="96">
        <v>10.582400861937561</v>
      </c>
      <c r="T5" s="96">
        <v>7.3033240836654914</v>
      </c>
      <c r="U5" s="96">
        <v>5.4211517140258723</v>
      </c>
      <c r="V5" s="96">
        <v>5.1410042329275516</v>
      </c>
      <c r="W5" s="96">
        <v>4.7566902002578777</v>
      </c>
      <c r="X5" s="96">
        <v>3.5819234335446994</v>
      </c>
      <c r="Y5" s="96">
        <v>3.3281501701900722</v>
      </c>
      <c r="Z5" s="96">
        <v>3.4575413417092804</v>
      </c>
      <c r="AA5" s="96">
        <v>3.2805848883672271</v>
      </c>
      <c r="AB5" s="96">
        <v>2.7996934952108985</v>
      </c>
    </row>
    <row r="6" spans="1:30">
      <c r="A6" s="16" t="s">
        <v>156</v>
      </c>
      <c r="B6" s="16"/>
      <c r="C6" s="16"/>
      <c r="D6" s="16"/>
      <c r="E6" s="16"/>
      <c r="F6" s="96">
        <v>-6.2297730987778976</v>
      </c>
      <c r="G6" s="96">
        <v>-4.8011355046461333</v>
      </c>
      <c r="H6" s="96">
        <v>-3.7261435360649702</v>
      </c>
      <c r="I6" s="96">
        <v>-5.7878181501325736</v>
      </c>
      <c r="J6" s="96">
        <v>-5.6365430859463856</v>
      </c>
      <c r="K6" s="96">
        <v>-6.2499830663042175</v>
      </c>
      <c r="L6" s="96">
        <v>-4.5533445945228088</v>
      </c>
      <c r="M6" s="96">
        <v>-0.63667317391195444</v>
      </c>
      <c r="N6" s="96">
        <v>-7.5648674316542817</v>
      </c>
      <c r="O6" s="96">
        <v>-6.0285438286125332</v>
      </c>
      <c r="P6" s="96">
        <v>-6.0908178238940822</v>
      </c>
      <c r="Q6" s="96">
        <v>-6.5735520347397225</v>
      </c>
      <c r="R6" s="96">
        <v>-8.2118671842376934</v>
      </c>
      <c r="S6" s="96">
        <v>-9.7248148509769869</v>
      </c>
      <c r="T6" s="96">
        <v>-4.1934396149944035</v>
      </c>
      <c r="U6" s="96">
        <v>-6.023686753423803</v>
      </c>
      <c r="V6" s="96">
        <v>-9.5003916872067773</v>
      </c>
      <c r="W6" s="96">
        <v>-6.9111509231795942</v>
      </c>
      <c r="X6" s="96">
        <v>-5.7773372941864656</v>
      </c>
      <c r="Y6" s="96">
        <v>-2.4660593876561241</v>
      </c>
      <c r="Z6" s="96">
        <v>-6.8734321775579659</v>
      </c>
      <c r="AA6" s="96">
        <v>-5.3992162764995886</v>
      </c>
      <c r="AB6" s="96">
        <v>-4.4462784734649246</v>
      </c>
    </row>
    <row r="7" spans="1:30">
      <c r="A7" s="16" t="s">
        <v>165</v>
      </c>
      <c r="B7" s="16"/>
      <c r="C7" s="16"/>
      <c r="D7" s="16"/>
      <c r="E7" s="16"/>
      <c r="F7" s="96">
        <v>-8.9372155741176815</v>
      </c>
      <c r="G7" s="96">
        <v>-4.3621757136780692</v>
      </c>
      <c r="H7" s="96">
        <v>-1.681308448298579</v>
      </c>
      <c r="I7" s="96">
        <v>-12.788653631245928</v>
      </c>
      <c r="J7" s="96">
        <v>-8.3721413207675131</v>
      </c>
      <c r="K7" s="96">
        <v>-6.5572449173788572</v>
      </c>
      <c r="L7" s="96">
        <v>-3.2182337918478776</v>
      </c>
      <c r="M7" s="96">
        <v>4.8480820150763368E-2</v>
      </c>
      <c r="N7" s="96">
        <v>-2.8808986313946625</v>
      </c>
      <c r="O7" s="96">
        <v>1.2197543933422019</v>
      </c>
      <c r="P7" s="96">
        <v>-0.62270098313164235</v>
      </c>
      <c r="Q7" s="96">
        <v>-9.195820930745235</v>
      </c>
      <c r="R7" s="96">
        <v>-6.2969058914801339</v>
      </c>
      <c r="S7" s="96">
        <v>-0.67946382483013534</v>
      </c>
      <c r="T7" s="96">
        <v>5.6557838594947913</v>
      </c>
      <c r="U7" s="96">
        <v>-0.6063936584361943</v>
      </c>
      <c r="V7" s="96">
        <v>-6.3471548445249191</v>
      </c>
      <c r="W7" s="96">
        <v>-4.4363687801614384</v>
      </c>
      <c r="X7" s="96">
        <v>-1.0447009849217985</v>
      </c>
      <c r="Y7" s="96">
        <v>0.65478617785495774</v>
      </c>
      <c r="Z7" s="96">
        <v>-7.3681464902639897</v>
      </c>
      <c r="AA7" s="96">
        <v>-2.8409840083186797</v>
      </c>
      <c r="AB7" s="96">
        <v>-3.6322699960439264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27"/>
  <sheetViews>
    <sheetView zoomScale="67" zoomScaleNormal="100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I24" sqref="I24"/>
    </sheetView>
  </sheetViews>
  <sheetFormatPr defaultColWidth="8.5703125" defaultRowHeight="15.75"/>
  <cols>
    <col min="1" max="1" width="10.42578125" style="6" customWidth="1"/>
    <col min="2" max="2" width="12" style="6" customWidth="1"/>
    <col min="3" max="4" width="11.42578125" style="6" customWidth="1"/>
    <col min="5" max="6" width="12.42578125" style="6" customWidth="1"/>
    <col min="7" max="16384" width="8.5703125" style="6"/>
  </cols>
  <sheetData>
    <row r="1" spans="1:9">
      <c r="B1" s="9" t="s">
        <v>166</v>
      </c>
      <c r="C1" s="9" t="s">
        <v>167</v>
      </c>
      <c r="D1" s="9" t="s">
        <v>168</v>
      </c>
      <c r="E1" s="9" t="s">
        <v>156</v>
      </c>
      <c r="F1" s="9" t="s">
        <v>169</v>
      </c>
      <c r="I1" s="29"/>
    </row>
    <row r="2" spans="1:9">
      <c r="A2" s="9" t="s">
        <v>11</v>
      </c>
      <c r="B2" s="17">
        <v>187.59535705000002</v>
      </c>
      <c r="C2" s="17">
        <v>676.95867651000003</v>
      </c>
      <c r="D2" s="17">
        <v>499.24759933000053</v>
      </c>
      <c r="E2" s="17">
        <v>1.01964378</v>
      </c>
      <c r="F2" s="17">
        <v>1364.8212766700005</v>
      </c>
      <c r="I2" s="29" t="s">
        <v>170</v>
      </c>
    </row>
    <row r="3" spans="1:9">
      <c r="A3" s="9" t="s">
        <v>13</v>
      </c>
      <c r="B3" s="17">
        <v>298.60140391999988</v>
      </c>
      <c r="C3" s="17">
        <v>905.74880084000074</v>
      </c>
      <c r="D3" s="17">
        <v>685.81340990000001</v>
      </c>
      <c r="E3" s="17">
        <v>1.8002291800000001</v>
      </c>
      <c r="F3" s="17">
        <v>1891.9638438400007</v>
      </c>
      <c r="I3" s="13" t="s">
        <v>162</v>
      </c>
    </row>
    <row r="4" spans="1:9">
      <c r="A4" s="9" t="s">
        <v>14</v>
      </c>
      <c r="B4" s="17">
        <v>541.19362190000015</v>
      </c>
      <c r="C4" s="17">
        <v>1062.385697050001</v>
      </c>
      <c r="D4" s="17">
        <v>933.60719212999948</v>
      </c>
      <c r="E4" s="17">
        <v>3.0757766399999995</v>
      </c>
      <c r="F4" s="17">
        <v>2540.2622877200006</v>
      </c>
    </row>
    <row r="5" spans="1:9">
      <c r="A5" s="9" t="s">
        <v>15</v>
      </c>
      <c r="B5" s="17">
        <v>634.62499600331012</v>
      </c>
      <c r="C5" s="17">
        <v>1245.7953890463807</v>
      </c>
      <c r="D5" s="17">
        <v>1094.7846327051518</v>
      </c>
      <c r="E5" s="17">
        <v>3.6067770551585534</v>
      </c>
      <c r="F5" s="17">
        <v>2978.8117948100012</v>
      </c>
    </row>
    <row r="6" spans="1:9">
      <c r="A6" s="9" t="s">
        <v>16</v>
      </c>
      <c r="B6" s="17">
        <v>574.37052001000006</v>
      </c>
      <c r="C6" s="17">
        <v>1111.9667652829989</v>
      </c>
      <c r="D6" s="17">
        <v>1022.4224031799998</v>
      </c>
      <c r="E6" s="17">
        <v>2.7738370400000001</v>
      </c>
      <c r="F6" s="17">
        <v>2711.5335255129985</v>
      </c>
    </row>
    <row r="7" spans="1:9">
      <c r="A7" s="9" t="s">
        <v>17</v>
      </c>
      <c r="B7" s="17">
        <v>573.97454949000007</v>
      </c>
      <c r="C7" s="17">
        <v>1142.0441448939996</v>
      </c>
      <c r="D7" s="17">
        <v>1188.2675059700002</v>
      </c>
      <c r="E7" s="17">
        <v>2.2026712600000002</v>
      </c>
      <c r="F7" s="17">
        <v>2906.4888716140003</v>
      </c>
    </row>
    <row r="8" spans="1:9">
      <c r="A8" s="9" t="s">
        <v>18</v>
      </c>
      <c r="B8" s="17">
        <v>620.09976404000031</v>
      </c>
      <c r="C8" s="17">
        <v>1131.7667481900005</v>
      </c>
      <c r="D8" s="17">
        <v>1136.3435361899997</v>
      </c>
      <c r="E8" s="17">
        <v>2.2736716500000003</v>
      </c>
      <c r="F8" s="17">
        <v>2890.4837200700008</v>
      </c>
    </row>
    <row r="9" spans="1:9">
      <c r="A9" s="9" t="s">
        <v>19</v>
      </c>
      <c r="B9" s="17">
        <v>470.61322428760229</v>
      </c>
      <c r="C9" s="17">
        <v>3116.1132459542114</v>
      </c>
      <c r="D9" s="17">
        <v>660.06479432160995</v>
      </c>
      <c r="E9" s="17">
        <v>2.6219706165702932</v>
      </c>
      <c r="F9" s="17">
        <v>4249.4132351799944</v>
      </c>
    </row>
    <row r="10" spans="1:9">
      <c r="A10" s="9" t="s">
        <v>20</v>
      </c>
      <c r="B10" s="17">
        <v>590.89538741000001</v>
      </c>
      <c r="C10" s="17">
        <v>3909.1876183700015</v>
      </c>
      <c r="D10" s="17">
        <v>828.95689327000036</v>
      </c>
      <c r="E10" s="17">
        <v>3.2917834400000001</v>
      </c>
      <c r="F10" s="17">
        <v>5332.3316824900021</v>
      </c>
    </row>
    <row r="11" spans="1:9">
      <c r="A11" s="9" t="s">
        <v>21</v>
      </c>
      <c r="B11" s="17">
        <v>496.35683305999976</v>
      </c>
      <c r="C11" s="17">
        <v>2893.3806075630041</v>
      </c>
      <c r="D11" s="17">
        <v>913.94066794999912</v>
      </c>
      <c r="E11" s="17">
        <v>3.9700477699999999</v>
      </c>
      <c r="F11" s="17">
        <v>4307.6481563430025</v>
      </c>
    </row>
    <row r="12" spans="1:9">
      <c r="A12" s="9" t="s">
        <v>22</v>
      </c>
      <c r="B12" s="17">
        <v>619.37101297000072</v>
      </c>
      <c r="C12" s="17">
        <v>2088.717015836</v>
      </c>
      <c r="D12" s="17">
        <v>1015.7809702599998</v>
      </c>
      <c r="E12" s="17">
        <v>4.1760422799999999</v>
      </c>
      <c r="F12" s="17">
        <v>3728.0450413460003</v>
      </c>
    </row>
    <row r="13" spans="1:9">
      <c r="A13" s="9" t="s">
        <v>23</v>
      </c>
      <c r="B13" s="17">
        <v>714.58776676999878</v>
      </c>
      <c r="C13" s="17">
        <v>1859.7188318349986</v>
      </c>
      <c r="D13" s="17">
        <v>1053.1457790399995</v>
      </c>
      <c r="E13" s="17">
        <v>2.6004661499999999</v>
      </c>
      <c r="F13" s="17">
        <v>3630.052843794997</v>
      </c>
    </row>
    <row r="14" spans="1:9">
      <c r="B14" s="17"/>
      <c r="C14" s="17"/>
      <c r="D14" s="17"/>
      <c r="E14" s="17"/>
      <c r="F14" s="17"/>
    </row>
    <row r="15" spans="1:9">
      <c r="B15" s="17"/>
      <c r="C15" s="17"/>
      <c r="D15" s="17"/>
      <c r="E15" s="17"/>
      <c r="F15" s="17"/>
    </row>
    <row r="16" spans="1:9">
      <c r="B16" s="17"/>
      <c r="C16" s="17"/>
      <c r="D16" s="17"/>
      <c r="E16" s="17"/>
      <c r="F16" s="17"/>
    </row>
    <row r="17" spans="2:6">
      <c r="B17" s="17"/>
      <c r="C17" s="17"/>
      <c r="D17" s="17"/>
      <c r="E17" s="17"/>
      <c r="F17" s="17"/>
    </row>
    <row r="18" spans="2:6">
      <c r="B18" s="17"/>
      <c r="C18" s="17"/>
      <c r="D18" s="17"/>
      <c r="E18" s="17"/>
      <c r="F18" s="17"/>
    </row>
    <row r="22" spans="2:6">
      <c r="B22" s="17"/>
      <c r="C22" s="17"/>
      <c r="D22" s="17"/>
      <c r="E22" s="17"/>
      <c r="F22" s="17"/>
    </row>
    <row r="23" spans="2:6">
      <c r="B23" s="17"/>
      <c r="C23" s="17"/>
      <c r="D23" s="17"/>
      <c r="E23" s="17"/>
      <c r="F23" s="17"/>
    </row>
    <row r="24" spans="2:6">
      <c r="B24" s="17"/>
      <c r="C24" s="17"/>
      <c r="D24" s="17"/>
      <c r="E24" s="17"/>
      <c r="F24" s="17"/>
    </row>
    <row r="25" spans="2:6">
      <c r="B25" s="17"/>
      <c r="C25" s="17"/>
      <c r="D25" s="17"/>
      <c r="E25" s="17"/>
      <c r="F25" s="17"/>
    </row>
    <row r="26" spans="2:6">
      <c r="B26" s="17"/>
      <c r="C26" s="17"/>
      <c r="D26" s="17"/>
      <c r="E26" s="17"/>
      <c r="F26" s="17"/>
    </row>
    <row r="27" spans="2:6">
      <c r="B27" s="17"/>
      <c r="C27" s="17"/>
      <c r="D27" s="17"/>
      <c r="E27" s="17"/>
      <c r="F27" s="17"/>
    </row>
  </sheetData>
  <phoneticPr fontId="50" type="noConversion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34"/>
  <sheetViews>
    <sheetView zoomScale="75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O24" sqref="O24"/>
    </sheetView>
  </sheetViews>
  <sheetFormatPr defaultColWidth="8.5703125" defaultRowHeight="15"/>
  <cols>
    <col min="1" max="16384" width="8.5703125" style="42"/>
  </cols>
  <sheetData>
    <row r="1" spans="1:14">
      <c r="B1" s="42" t="s">
        <v>171</v>
      </c>
      <c r="C1" s="42" t="s">
        <v>172</v>
      </c>
      <c r="G1" s="43"/>
      <c r="N1" s="43"/>
    </row>
    <row r="2" spans="1:14">
      <c r="A2" s="42" t="s">
        <v>122</v>
      </c>
      <c r="B2" s="42">
        <v>166.91771700000001</v>
      </c>
      <c r="C2" s="42">
        <v>163.942938</v>
      </c>
      <c r="G2" s="43" t="s">
        <v>173</v>
      </c>
    </row>
    <row r="3" spans="1:14">
      <c r="A3" s="42" t="s">
        <v>124</v>
      </c>
      <c r="B3" s="42">
        <v>168.393597</v>
      </c>
      <c r="C3" s="42">
        <v>163.83026899999999</v>
      </c>
      <c r="G3" s="44" t="s">
        <v>174</v>
      </c>
    </row>
    <row r="4" spans="1:14">
      <c r="A4" s="42" t="s">
        <v>126</v>
      </c>
      <c r="B4" s="42">
        <v>170.80029099999999</v>
      </c>
      <c r="C4" s="42">
        <v>163.744032</v>
      </c>
      <c r="G4" s="45"/>
    </row>
    <row r="5" spans="1:14">
      <c r="A5" s="42" t="s">
        <v>127</v>
      </c>
      <c r="B5" s="42">
        <v>171.57997900000001</v>
      </c>
      <c r="C5" s="42">
        <v>163.70523399999999</v>
      </c>
      <c r="G5" s="45"/>
    </row>
    <row r="6" spans="1:14">
      <c r="A6" s="42" t="s">
        <v>128</v>
      </c>
      <c r="B6" s="42">
        <v>174.02276000000001</v>
      </c>
      <c r="C6" s="42">
        <v>163.70161999999999</v>
      </c>
      <c r="G6" s="45"/>
    </row>
    <row r="7" spans="1:14">
      <c r="A7" s="42" t="s">
        <v>129</v>
      </c>
      <c r="B7" s="42">
        <v>170.57670999999999</v>
      </c>
      <c r="C7" s="42">
        <v>163.554991</v>
      </c>
      <c r="G7" s="45"/>
    </row>
    <row r="8" spans="1:14">
      <c r="A8" s="42" t="s">
        <v>130</v>
      </c>
      <c r="B8" s="42">
        <v>166.53665000000001</v>
      </c>
      <c r="C8" s="42">
        <v>163.34757400000001</v>
      </c>
      <c r="G8" s="45"/>
    </row>
    <row r="9" spans="1:14">
      <c r="A9" s="42" t="s">
        <v>131</v>
      </c>
      <c r="B9" s="42">
        <v>165.96278799999999</v>
      </c>
      <c r="C9" s="42">
        <v>163.04789199999999</v>
      </c>
      <c r="G9" s="45"/>
    </row>
    <row r="10" spans="1:14">
      <c r="A10" s="42" t="s">
        <v>132</v>
      </c>
      <c r="B10" s="42">
        <v>166.15554</v>
      </c>
      <c r="C10" s="42">
        <v>162.717862</v>
      </c>
      <c r="G10" s="45"/>
    </row>
    <row r="11" spans="1:14">
      <c r="A11" s="42" t="s">
        <v>133</v>
      </c>
      <c r="B11" s="42">
        <v>165.57013499999999</v>
      </c>
      <c r="C11" s="42">
        <v>162.37818799999999</v>
      </c>
      <c r="G11" s="45"/>
    </row>
    <row r="12" spans="1:14">
      <c r="A12" s="42" t="s">
        <v>134</v>
      </c>
      <c r="B12" s="42">
        <v>164.666281</v>
      </c>
      <c r="C12" s="42">
        <v>161.99373299999999</v>
      </c>
      <c r="G12" s="45"/>
    </row>
    <row r="13" spans="1:14">
      <c r="A13" s="42" t="s">
        <v>135</v>
      </c>
      <c r="B13" s="42">
        <v>165.111963</v>
      </c>
      <c r="C13" s="42">
        <v>161.55600699999999</v>
      </c>
      <c r="G13" s="45"/>
    </row>
    <row r="14" spans="1:14">
      <c r="A14" s="42" t="s">
        <v>136</v>
      </c>
      <c r="B14" s="42">
        <v>164.58049500000001</v>
      </c>
      <c r="C14" s="42">
        <v>160.981269</v>
      </c>
      <c r="G14" s="45"/>
    </row>
    <row r="15" spans="1:14">
      <c r="A15" s="42" t="s">
        <v>137</v>
      </c>
      <c r="B15" s="42">
        <v>161.025768</v>
      </c>
      <c r="C15" s="42">
        <v>160.31037599999999</v>
      </c>
      <c r="G15" s="45"/>
    </row>
    <row r="16" spans="1:14">
      <c r="A16" s="42" t="s">
        <v>138</v>
      </c>
      <c r="B16" s="42">
        <v>164.72682699999999</v>
      </c>
      <c r="C16" s="42">
        <v>159.52673999999999</v>
      </c>
      <c r="G16" s="45"/>
    </row>
    <row r="17" spans="1:9">
      <c r="A17" s="42" t="s">
        <v>139</v>
      </c>
      <c r="B17" s="42">
        <v>167.61442</v>
      </c>
      <c r="C17" s="42">
        <v>158.57454300000001</v>
      </c>
      <c r="G17" s="45"/>
    </row>
    <row r="18" spans="1:9">
      <c r="A18" s="42" t="s">
        <v>140</v>
      </c>
      <c r="B18" s="42">
        <v>171.48622499999999</v>
      </c>
      <c r="C18" s="42">
        <v>157.526734</v>
      </c>
      <c r="G18" s="45"/>
    </row>
    <row r="19" spans="1:9">
      <c r="A19" s="42" t="s">
        <v>141</v>
      </c>
      <c r="B19" s="42">
        <v>169.793004</v>
      </c>
      <c r="C19" s="42">
        <v>156.30906899999999</v>
      </c>
      <c r="F19" s="45"/>
      <c r="G19" s="45"/>
    </row>
    <row r="20" spans="1:9">
      <c r="A20" s="42" t="s">
        <v>142</v>
      </c>
      <c r="B20" s="42">
        <v>162.339125</v>
      </c>
      <c r="C20" s="42">
        <v>154.948511</v>
      </c>
      <c r="F20" s="45"/>
      <c r="G20" s="45"/>
    </row>
    <row r="21" spans="1:9">
      <c r="A21" s="42" t="s">
        <v>143</v>
      </c>
      <c r="B21" s="42">
        <v>159.87739300000001</v>
      </c>
      <c r="C21" s="42">
        <v>153.449354</v>
      </c>
      <c r="F21" s="45"/>
      <c r="G21" s="45"/>
    </row>
    <row r="22" spans="1:9">
      <c r="A22" s="42" t="s">
        <v>11</v>
      </c>
      <c r="B22" s="42">
        <v>154.98042599999999</v>
      </c>
      <c r="C22" s="42">
        <v>151.914354</v>
      </c>
      <c r="D22" s="42">
        <f>C22-8</f>
        <v>143.914354</v>
      </c>
      <c r="F22" s="45"/>
      <c r="G22" s="45"/>
    </row>
    <row r="23" spans="1:9">
      <c r="A23" s="42" t="s">
        <v>13</v>
      </c>
      <c r="B23" s="42">
        <v>153.53866400000001</v>
      </c>
      <c r="C23" s="42">
        <v>151.09435400000001</v>
      </c>
      <c r="D23" s="42">
        <f t="shared" ref="D23:D34" si="0">C23-8</f>
        <v>143.09435400000001</v>
      </c>
      <c r="F23" s="45"/>
      <c r="G23" s="45"/>
      <c r="I23" s="45"/>
    </row>
    <row r="24" spans="1:9">
      <c r="A24" s="42" t="s">
        <v>14</v>
      </c>
      <c r="B24" s="42">
        <v>143.90571199999999</v>
      </c>
      <c r="C24" s="42">
        <v>149.949354</v>
      </c>
      <c r="D24" s="42">
        <f t="shared" si="0"/>
        <v>141.949354</v>
      </c>
      <c r="F24" s="45"/>
      <c r="G24" s="45"/>
      <c r="I24" s="45"/>
    </row>
    <row r="25" spans="1:9">
      <c r="A25" s="42" t="s">
        <v>15</v>
      </c>
      <c r="B25" s="42">
        <v>140.939954</v>
      </c>
      <c r="C25" s="42">
        <v>148.81435400000001</v>
      </c>
      <c r="D25" s="42">
        <f t="shared" si="0"/>
        <v>140.81435400000001</v>
      </c>
      <c r="F25" s="45"/>
      <c r="G25" s="45"/>
      <c r="I25" s="45"/>
    </row>
    <row r="26" spans="1:9">
      <c r="A26" s="42" t="s">
        <v>16</v>
      </c>
      <c r="B26" s="42">
        <v>138.22411700000001</v>
      </c>
      <c r="C26" s="42">
        <v>147.76935399999999</v>
      </c>
      <c r="D26" s="42">
        <f t="shared" si="0"/>
        <v>139.76935399999999</v>
      </c>
      <c r="F26" s="45"/>
      <c r="G26" s="45"/>
      <c r="I26" s="45"/>
    </row>
    <row r="27" spans="1:9">
      <c r="A27" s="42" t="s">
        <v>17</v>
      </c>
      <c r="B27" s="42">
        <v>135.96998600000001</v>
      </c>
      <c r="C27" s="42">
        <v>146.759354</v>
      </c>
      <c r="D27" s="42">
        <f t="shared" si="0"/>
        <v>138.759354</v>
      </c>
      <c r="F27" s="45"/>
      <c r="G27" s="45"/>
      <c r="I27" s="45"/>
    </row>
    <row r="28" spans="1:9">
      <c r="A28" s="42" t="s">
        <v>18</v>
      </c>
      <c r="B28" s="42">
        <v>131.56421599999999</v>
      </c>
      <c r="C28" s="42">
        <v>145.74685400000001</v>
      </c>
      <c r="D28" s="42">
        <f t="shared" si="0"/>
        <v>137.74685400000001</v>
      </c>
      <c r="F28" s="45"/>
      <c r="G28" s="45"/>
      <c r="I28" s="45"/>
    </row>
    <row r="29" spans="1:9">
      <c r="A29" s="42" t="s">
        <v>19</v>
      </c>
      <c r="B29" s="42">
        <v>136.53206700000001</v>
      </c>
      <c r="C29" s="42">
        <v>144.734354</v>
      </c>
      <c r="D29" s="42">
        <f t="shared" si="0"/>
        <v>136.734354</v>
      </c>
      <c r="F29" s="45"/>
      <c r="G29" s="45"/>
      <c r="I29" s="45"/>
    </row>
    <row r="30" spans="1:9">
      <c r="A30" s="42" t="s">
        <v>20</v>
      </c>
      <c r="B30" s="42">
        <v>139.635299</v>
      </c>
      <c r="C30" s="42">
        <v>143.72185400000001</v>
      </c>
      <c r="D30" s="42">
        <f t="shared" si="0"/>
        <v>135.72185400000001</v>
      </c>
      <c r="F30" s="45"/>
      <c r="G30" s="45"/>
      <c r="I30" s="45"/>
    </row>
    <row r="31" spans="1:9">
      <c r="A31" s="42" t="s">
        <v>21</v>
      </c>
      <c r="B31" s="42">
        <v>136.898765</v>
      </c>
      <c r="C31" s="42">
        <v>142.68435400000001</v>
      </c>
      <c r="D31" s="42">
        <f t="shared" si="0"/>
        <v>134.68435400000001</v>
      </c>
      <c r="F31" s="45"/>
      <c r="G31" s="45"/>
      <c r="I31" s="45"/>
    </row>
    <row r="32" spans="1:9">
      <c r="A32" s="42" t="s">
        <v>22</v>
      </c>
      <c r="B32" s="42">
        <v>136.85670099999999</v>
      </c>
      <c r="C32" s="42">
        <v>141.64615800000001</v>
      </c>
      <c r="D32" s="42">
        <f t="shared" si="0"/>
        <v>133.64615800000001</v>
      </c>
      <c r="F32" s="45"/>
      <c r="G32" s="45"/>
      <c r="H32" s="45"/>
      <c r="I32" s="45"/>
    </row>
    <row r="33" spans="1:9">
      <c r="A33" s="42" t="s">
        <v>23</v>
      </c>
      <c r="B33" s="42">
        <v>131.68077400000001</v>
      </c>
      <c r="C33" s="42">
        <v>140.72855000000001</v>
      </c>
      <c r="D33" s="42">
        <f t="shared" si="0"/>
        <v>132.72855000000001</v>
      </c>
      <c r="F33" s="45"/>
      <c r="G33" s="45"/>
      <c r="I33" s="45"/>
    </row>
    <row r="34" spans="1:9">
      <c r="A34" s="42" t="s">
        <v>24</v>
      </c>
      <c r="B34" s="42">
        <v>138.37789100000001</v>
      </c>
      <c r="C34" s="42">
        <v>139.85112599999999</v>
      </c>
      <c r="D34" s="42">
        <f t="shared" si="0"/>
        <v>131.85112599999999</v>
      </c>
      <c r="F34" s="45"/>
      <c r="I34" s="45"/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15"/>
  <sheetViews>
    <sheetView topLeftCell="D1" zoomScale="81" workbookViewId="0">
      <selection sqref="A1:F15"/>
    </sheetView>
  </sheetViews>
  <sheetFormatPr defaultRowHeight="15"/>
  <sheetData>
    <row r="1" spans="1:8">
      <c r="A1" s="115"/>
      <c r="B1" s="115" t="s">
        <v>1061</v>
      </c>
      <c r="C1" s="115" t="s">
        <v>1062</v>
      </c>
      <c r="D1" s="115" t="s">
        <v>1063</v>
      </c>
      <c r="E1" s="115" t="s">
        <v>1064</v>
      </c>
      <c r="F1" s="115" t="s">
        <v>1065</v>
      </c>
      <c r="H1" s="2" t="s">
        <v>1098</v>
      </c>
    </row>
    <row r="2" spans="1:8">
      <c r="A2" s="116">
        <v>45292</v>
      </c>
      <c r="B2" s="115">
        <v>6.4</v>
      </c>
      <c r="C2" s="115">
        <v>-2.8</v>
      </c>
      <c r="D2" s="115">
        <v>-0.2</v>
      </c>
      <c r="E2" s="115">
        <v>0.9</v>
      </c>
      <c r="F2" s="115">
        <v>8.5</v>
      </c>
      <c r="H2" s="3" t="s">
        <v>1066</v>
      </c>
    </row>
    <row r="3" spans="1:8">
      <c r="A3" s="116">
        <v>45323</v>
      </c>
      <c r="B3" s="115">
        <v>9</v>
      </c>
      <c r="C3" s="115">
        <v>5.0999999999999996</v>
      </c>
      <c r="D3" s="115">
        <v>4.9000000000000004</v>
      </c>
      <c r="E3" s="115">
        <v>0.5</v>
      </c>
      <c r="F3" s="115">
        <v>-1.5</v>
      </c>
    </row>
    <row r="4" spans="1:8">
      <c r="A4" s="116">
        <v>45352</v>
      </c>
      <c r="B4" s="115">
        <v>9.4</v>
      </c>
      <c r="C4" s="115">
        <v>-1.7</v>
      </c>
      <c r="D4" s="115">
        <v>7.3</v>
      </c>
      <c r="E4" s="115">
        <v>0</v>
      </c>
      <c r="F4" s="115">
        <v>3.8</v>
      </c>
    </row>
    <row r="5" spans="1:8">
      <c r="A5" s="116">
        <v>45383</v>
      </c>
      <c r="B5" s="115">
        <v>10.199999999999999</v>
      </c>
      <c r="C5" s="115">
        <v>-2.2999999999999998</v>
      </c>
      <c r="D5" s="115">
        <v>6.8</v>
      </c>
      <c r="E5" s="115">
        <v>0.5</v>
      </c>
      <c r="F5" s="115">
        <v>5.2</v>
      </c>
    </row>
    <row r="6" spans="1:8">
      <c r="A6" s="116">
        <v>45413</v>
      </c>
      <c r="B6" s="115">
        <v>0.1</v>
      </c>
      <c r="C6" s="115">
        <v>-5</v>
      </c>
      <c r="D6" s="115">
        <v>4.5</v>
      </c>
      <c r="E6" s="115">
        <v>0.2</v>
      </c>
      <c r="F6" s="115">
        <v>0.4</v>
      </c>
    </row>
    <row r="7" spans="1:8">
      <c r="A7" s="116">
        <v>45444</v>
      </c>
      <c r="B7" s="115">
        <v>6.7</v>
      </c>
      <c r="C7" s="115">
        <v>-0.9</v>
      </c>
      <c r="D7" s="115">
        <v>3.3</v>
      </c>
      <c r="E7" s="115">
        <v>0.1</v>
      </c>
      <c r="F7" s="115">
        <v>4.2</v>
      </c>
    </row>
    <row r="8" spans="1:8">
      <c r="A8" s="116">
        <v>45474</v>
      </c>
      <c r="B8" s="115">
        <v>13.5</v>
      </c>
      <c r="C8" s="115">
        <v>0</v>
      </c>
      <c r="D8" s="115">
        <v>10.1</v>
      </c>
      <c r="E8" s="115">
        <v>1.2</v>
      </c>
      <c r="F8" s="115">
        <v>2.2000000000000002</v>
      </c>
    </row>
    <row r="9" spans="1:8">
      <c r="A9" s="116">
        <v>45505</v>
      </c>
      <c r="B9" s="115">
        <v>11</v>
      </c>
      <c r="C9" s="115">
        <v>1.3</v>
      </c>
      <c r="D9" s="115">
        <v>6.7</v>
      </c>
      <c r="E9" s="115">
        <v>0.2</v>
      </c>
      <c r="F9" s="115">
        <v>2.9</v>
      </c>
    </row>
    <row r="10" spans="1:8">
      <c r="A10" s="116">
        <v>45536</v>
      </c>
      <c r="B10" s="115">
        <v>12.5</v>
      </c>
      <c r="C10" s="115">
        <v>1.3</v>
      </c>
      <c r="D10" s="115">
        <v>2.9</v>
      </c>
      <c r="E10" s="115">
        <v>0.1</v>
      </c>
      <c r="F10" s="115">
        <v>8.1</v>
      </c>
    </row>
    <row r="11" spans="1:8">
      <c r="A11" s="116">
        <v>45566</v>
      </c>
      <c r="B11" s="115">
        <v>14.5</v>
      </c>
      <c r="C11" s="115">
        <v>0.8</v>
      </c>
      <c r="D11" s="115">
        <v>8.6</v>
      </c>
      <c r="E11" s="115">
        <v>1.2</v>
      </c>
      <c r="F11" s="115">
        <v>3.9</v>
      </c>
    </row>
    <row r="12" spans="1:8">
      <c r="A12" s="116">
        <v>45597</v>
      </c>
      <c r="B12" s="115">
        <v>11.3</v>
      </c>
      <c r="C12" s="115">
        <v>6.7</v>
      </c>
      <c r="D12" s="115">
        <v>4.4000000000000004</v>
      </c>
      <c r="E12" s="115">
        <v>0.2</v>
      </c>
      <c r="F12" s="115">
        <v>0.1</v>
      </c>
    </row>
    <row r="13" spans="1:8">
      <c r="A13" s="116">
        <v>45627</v>
      </c>
      <c r="B13" s="115">
        <v>-10.3</v>
      </c>
      <c r="C13" s="115">
        <v>-4</v>
      </c>
      <c r="D13" s="115">
        <v>-2.9</v>
      </c>
      <c r="E13" s="115">
        <v>0</v>
      </c>
      <c r="F13" s="115">
        <v>-3.3</v>
      </c>
    </row>
    <row r="14" spans="1:8">
      <c r="A14" s="116">
        <v>45658</v>
      </c>
      <c r="B14" s="115">
        <v>31.3</v>
      </c>
      <c r="C14" s="115">
        <v>15.7</v>
      </c>
      <c r="D14" s="115">
        <v>9.8000000000000007</v>
      </c>
      <c r="E14" s="115">
        <v>1.5</v>
      </c>
      <c r="F14" s="115">
        <v>4.4000000000000004</v>
      </c>
    </row>
    <row r="15" spans="1:8">
      <c r="A15" s="116">
        <v>45689</v>
      </c>
      <c r="B15" s="115">
        <v>10.9</v>
      </c>
      <c r="C15" s="115">
        <v>6.2</v>
      </c>
      <c r="D15" s="115">
        <v>3.1</v>
      </c>
      <c r="E15" s="115">
        <v>0.2</v>
      </c>
      <c r="F15" s="115">
        <v>1.4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8"/>
  <sheetViews>
    <sheetView zoomScaleNormal="100" workbookViewId="0">
      <pane xSplit="1" ySplit="1" topLeftCell="H2" activePane="bottomRight" state="frozen"/>
      <selection pane="topRight" activeCell="B1" sqref="B1"/>
      <selection pane="bottomLeft" activeCell="A2" sqref="A2"/>
      <selection pane="bottomRight" activeCell="B4" sqref="B4:E6"/>
    </sheetView>
  </sheetViews>
  <sheetFormatPr defaultColWidth="8.5703125" defaultRowHeight="15.75"/>
  <cols>
    <col min="1" max="1" width="16.42578125" style="6" customWidth="1"/>
    <col min="2" max="16384" width="8.5703125" style="6"/>
  </cols>
  <sheetData>
    <row r="1" spans="1:8">
      <c r="A1" s="6" t="s">
        <v>33</v>
      </c>
      <c r="B1" s="6">
        <v>2022</v>
      </c>
      <c r="C1" s="6">
        <v>2023</v>
      </c>
      <c r="D1" s="6">
        <v>2024</v>
      </c>
      <c r="E1" s="6">
        <v>2025</v>
      </c>
    </row>
    <row r="2" spans="1:8">
      <c r="A2" s="6" t="s">
        <v>1067</v>
      </c>
      <c r="B2" s="6">
        <v>-1.4</v>
      </c>
      <c r="C2" s="6">
        <v>-0.9</v>
      </c>
      <c r="D2" s="6">
        <v>1.2</v>
      </c>
      <c r="H2" s="2" t="s">
        <v>1074</v>
      </c>
    </row>
    <row r="3" spans="1:8">
      <c r="A3" s="6" t="s">
        <v>1068</v>
      </c>
      <c r="D3" s="6">
        <v>1.2</v>
      </c>
      <c r="E3" s="6">
        <v>1.1000000000000001</v>
      </c>
      <c r="H3" s="3" t="s">
        <v>175</v>
      </c>
    </row>
    <row r="4" spans="1:8">
      <c r="A4" s="6" t="s">
        <v>1069</v>
      </c>
      <c r="D4" s="6">
        <v>1.2</v>
      </c>
      <c r="E4" s="6">
        <v>2.1</v>
      </c>
    </row>
    <row r="5" spans="1:8">
      <c r="A5" s="6" t="s">
        <v>1070</v>
      </c>
      <c r="D5" s="6">
        <v>1.2</v>
      </c>
      <c r="E5" s="6">
        <v>-1.5</v>
      </c>
    </row>
    <row r="6" spans="1:8">
      <c r="A6" s="6" t="s">
        <v>1071</v>
      </c>
      <c r="D6" s="6">
        <v>1.2</v>
      </c>
      <c r="E6" s="6">
        <v>-2.2999999999999998</v>
      </c>
    </row>
    <row r="7" spans="1:8">
      <c r="A7" s="6" t="s">
        <v>1072</v>
      </c>
      <c r="B7" s="6">
        <v>0</v>
      </c>
      <c r="C7" s="6">
        <v>-0.4</v>
      </c>
      <c r="D7" s="6">
        <v>0.2</v>
      </c>
      <c r="E7" s="6">
        <v>-0.6</v>
      </c>
    </row>
    <row r="8" spans="1:8">
      <c r="A8" s="6" t="s">
        <v>1073</v>
      </c>
      <c r="B8" s="6">
        <v>-1.3</v>
      </c>
      <c r="C8" s="6">
        <v>-0.5</v>
      </c>
      <c r="D8" s="6">
        <v>1</v>
      </c>
      <c r="E8" s="6">
        <v>1.7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322"/>
  <sheetViews>
    <sheetView zoomScale="87" zoomScaleNormal="55" workbookViewId="0">
      <selection activeCell="H1" sqref="H1"/>
    </sheetView>
  </sheetViews>
  <sheetFormatPr defaultColWidth="8.5703125" defaultRowHeight="15.75"/>
  <cols>
    <col min="1" max="1" width="18.5703125" style="6" customWidth="1"/>
    <col min="2" max="2" width="9.85546875" style="6" bestFit="1" customWidth="1"/>
    <col min="3" max="3" width="12.7109375" style="6" bestFit="1" customWidth="1"/>
    <col min="4" max="4" width="11.140625" style="6" bestFit="1" customWidth="1"/>
    <col min="5" max="16384" width="8.5703125" style="6"/>
  </cols>
  <sheetData>
    <row r="1" spans="1:11">
      <c r="A1" s="74"/>
      <c r="B1" s="7" t="s">
        <v>1084</v>
      </c>
      <c r="C1" s="7" t="s">
        <v>1085</v>
      </c>
      <c r="D1" s="6" t="s">
        <v>1086</v>
      </c>
      <c r="H1" s="12" t="s">
        <v>1102</v>
      </c>
    </row>
    <row r="2" spans="1:11">
      <c r="A2" s="101">
        <v>2022</v>
      </c>
      <c r="B2" s="7">
        <v>9.8000000000000007</v>
      </c>
      <c r="C2" s="7">
        <v>90.2</v>
      </c>
      <c r="H2" s="98" t="s">
        <v>238</v>
      </c>
      <c r="I2" s="12"/>
      <c r="J2" s="12"/>
      <c r="K2" s="12"/>
    </row>
    <row r="3" spans="1:11">
      <c r="A3" s="6" t="s">
        <v>1101</v>
      </c>
      <c r="B3" s="7">
        <v>37</v>
      </c>
      <c r="C3" s="7">
        <v>60</v>
      </c>
      <c r="D3" s="6">
        <v>3</v>
      </c>
    </row>
    <row r="6" spans="1:11">
      <c r="A6" s="74"/>
      <c r="B6" s="7"/>
      <c r="C6" s="7"/>
    </row>
    <row r="7" spans="1:11">
      <c r="A7" s="74"/>
      <c r="B7" s="7"/>
      <c r="C7" s="7"/>
    </row>
    <row r="8" spans="1:11">
      <c r="A8" s="74"/>
      <c r="B8" s="7"/>
      <c r="C8" s="7"/>
    </row>
    <row r="9" spans="1:11">
      <c r="A9" s="74"/>
      <c r="B9" s="7"/>
      <c r="C9" s="7"/>
    </row>
    <row r="10" spans="1:11">
      <c r="A10" s="74"/>
      <c r="B10" s="7"/>
      <c r="C10" s="7"/>
    </row>
    <row r="11" spans="1:11">
      <c r="A11" s="74"/>
      <c r="B11" s="7"/>
      <c r="C11" s="7"/>
    </row>
    <row r="12" spans="1:11">
      <c r="A12" s="74"/>
      <c r="B12" s="7"/>
      <c r="C12" s="7"/>
    </row>
    <row r="13" spans="1:11">
      <c r="A13" s="74"/>
      <c r="B13" s="7"/>
      <c r="C13" s="7"/>
    </row>
    <row r="14" spans="1:11">
      <c r="A14" s="74"/>
      <c r="B14" s="7"/>
      <c r="C14" s="7"/>
    </row>
    <row r="15" spans="1:11">
      <c r="A15" s="74"/>
      <c r="B15" s="7"/>
      <c r="C15" s="7"/>
    </row>
    <row r="16" spans="1:11">
      <c r="A16" s="74"/>
      <c r="B16" s="7"/>
      <c r="C16" s="7"/>
    </row>
    <row r="17" spans="1:3">
      <c r="A17" s="74"/>
      <c r="B17" s="7"/>
      <c r="C17" s="7"/>
    </row>
    <row r="18" spans="1:3">
      <c r="A18" s="74"/>
      <c r="B18" s="7"/>
      <c r="C18" s="7"/>
    </row>
    <row r="19" spans="1:3">
      <c r="A19" s="74"/>
      <c r="B19" s="7"/>
      <c r="C19" s="7"/>
    </row>
    <row r="20" spans="1:3">
      <c r="A20" s="74"/>
      <c r="B20" s="7"/>
      <c r="C20" s="7"/>
    </row>
    <row r="21" spans="1:3">
      <c r="A21" s="74"/>
      <c r="B21" s="7"/>
      <c r="C21" s="7"/>
    </row>
    <row r="22" spans="1:3">
      <c r="A22" s="74"/>
      <c r="B22" s="7"/>
      <c r="C22" s="7"/>
    </row>
    <row r="23" spans="1:3">
      <c r="A23" s="74"/>
      <c r="B23" s="7"/>
      <c r="C23" s="7"/>
    </row>
    <row r="24" spans="1:3">
      <c r="A24" s="74"/>
      <c r="B24" s="7"/>
      <c r="C24" s="7"/>
    </row>
    <row r="25" spans="1:3">
      <c r="A25" s="74"/>
      <c r="B25" s="7"/>
      <c r="C25" s="7"/>
    </row>
    <row r="26" spans="1:3">
      <c r="A26" s="74"/>
      <c r="B26" s="7"/>
      <c r="C26" s="7"/>
    </row>
    <row r="27" spans="1:3">
      <c r="A27" s="74"/>
      <c r="B27" s="7"/>
      <c r="C27" s="7"/>
    </row>
    <row r="28" spans="1:3">
      <c r="A28" s="74"/>
      <c r="B28" s="7"/>
      <c r="C28" s="7"/>
    </row>
    <row r="29" spans="1:3">
      <c r="A29" s="74"/>
      <c r="B29" s="7"/>
      <c r="C29" s="7"/>
    </row>
    <row r="30" spans="1:3">
      <c r="A30" s="74"/>
      <c r="B30" s="7"/>
      <c r="C30" s="7"/>
    </row>
    <row r="31" spans="1:3">
      <c r="A31" s="74"/>
      <c r="B31" s="7"/>
      <c r="C31" s="7"/>
    </row>
    <row r="32" spans="1:3">
      <c r="A32" s="74"/>
      <c r="B32" s="7"/>
      <c r="C32" s="7"/>
    </row>
    <row r="33" spans="1:3">
      <c r="A33" s="74"/>
      <c r="B33" s="7"/>
      <c r="C33" s="7"/>
    </row>
    <row r="34" spans="1:3">
      <c r="A34" s="74"/>
      <c r="B34" s="7"/>
      <c r="C34" s="7"/>
    </row>
    <row r="35" spans="1:3">
      <c r="A35" s="74"/>
      <c r="B35" s="7"/>
      <c r="C35" s="7"/>
    </row>
    <row r="36" spans="1:3">
      <c r="A36" s="74"/>
      <c r="B36" s="7"/>
      <c r="C36" s="7"/>
    </row>
    <row r="37" spans="1:3">
      <c r="A37" s="74"/>
      <c r="B37" s="7"/>
      <c r="C37" s="7"/>
    </row>
    <row r="38" spans="1:3">
      <c r="A38" s="74"/>
      <c r="B38" s="7"/>
      <c r="C38" s="7"/>
    </row>
    <row r="39" spans="1:3">
      <c r="A39" s="74"/>
      <c r="B39" s="7"/>
      <c r="C39" s="7"/>
    </row>
    <row r="40" spans="1:3">
      <c r="A40" s="74"/>
      <c r="B40" s="7"/>
      <c r="C40" s="7"/>
    </row>
    <row r="41" spans="1:3">
      <c r="A41" s="74"/>
      <c r="B41" s="7"/>
      <c r="C41" s="7"/>
    </row>
    <row r="42" spans="1:3">
      <c r="A42" s="74"/>
      <c r="B42" s="7"/>
      <c r="C42" s="7"/>
    </row>
    <row r="43" spans="1:3">
      <c r="A43" s="74"/>
      <c r="B43" s="7"/>
      <c r="C43" s="7"/>
    </row>
    <row r="44" spans="1:3">
      <c r="A44" s="74"/>
      <c r="B44" s="7"/>
      <c r="C44" s="7"/>
    </row>
    <row r="45" spans="1:3">
      <c r="A45" s="74"/>
      <c r="B45" s="7"/>
      <c r="C45" s="7"/>
    </row>
    <row r="46" spans="1:3">
      <c r="A46" s="74"/>
      <c r="B46" s="7"/>
      <c r="C46" s="7"/>
    </row>
    <row r="47" spans="1:3">
      <c r="A47" s="74"/>
      <c r="B47" s="7"/>
      <c r="C47" s="7"/>
    </row>
    <row r="48" spans="1:3">
      <c r="A48" s="74"/>
      <c r="B48" s="7"/>
      <c r="C48" s="7"/>
    </row>
    <row r="49" spans="1:3">
      <c r="A49" s="74"/>
      <c r="B49" s="7"/>
      <c r="C49" s="7"/>
    </row>
    <row r="50" spans="1:3">
      <c r="A50" s="74"/>
      <c r="B50" s="7"/>
      <c r="C50" s="7"/>
    </row>
    <row r="51" spans="1:3">
      <c r="A51" s="74"/>
      <c r="B51" s="7"/>
      <c r="C51" s="7"/>
    </row>
    <row r="52" spans="1:3">
      <c r="A52" s="74"/>
      <c r="B52" s="7"/>
      <c r="C52" s="7"/>
    </row>
    <row r="53" spans="1:3">
      <c r="A53" s="74"/>
      <c r="B53" s="7"/>
      <c r="C53" s="7"/>
    </row>
    <row r="54" spans="1:3">
      <c r="A54" s="74"/>
      <c r="B54" s="7"/>
      <c r="C54" s="7"/>
    </row>
    <row r="55" spans="1:3">
      <c r="A55" s="74"/>
      <c r="B55" s="7"/>
      <c r="C55" s="7"/>
    </row>
    <row r="56" spans="1:3">
      <c r="A56" s="74"/>
      <c r="B56" s="7"/>
      <c r="C56" s="7"/>
    </row>
    <row r="57" spans="1:3">
      <c r="A57" s="74"/>
      <c r="B57" s="7"/>
      <c r="C57" s="7"/>
    </row>
    <row r="58" spans="1:3">
      <c r="A58" s="74"/>
      <c r="B58" s="7"/>
      <c r="C58" s="7"/>
    </row>
    <row r="59" spans="1:3">
      <c r="A59" s="74"/>
      <c r="B59" s="7"/>
      <c r="C59" s="7"/>
    </row>
    <row r="60" spans="1:3">
      <c r="A60" s="74"/>
      <c r="B60" s="7"/>
      <c r="C60" s="7"/>
    </row>
    <row r="61" spans="1:3">
      <c r="A61" s="74"/>
      <c r="B61" s="7"/>
      <c r="C61" s="7"/>
    </row>
    <row r="62" spans="1:3">
      <c r="A62" s="74"/>
      <c r="B62" s="7"/>
      <c r="C62" s="7"/>
    </row>
    <row r="63" spans="1:3">
      <c r="A63" s="74"/>
      <c r="B63" s="7"/>
      <c r="C63" s="7"/>
    </row>
    <row r="64" spans="1:3">
      <c r="A64" s="74"/>
      <c r="B64" s="7"/>
      <c r="C64" s="7"/>
    </row>
    <row r="65" spans="1:3">
      <c r="A65" s="74"/>
      <c r="B65" s="7"/>
      <c r="C65" s="7"/>
    </row>
    <row r="66" spans="1:3">
      <c r="A66" s="74"/>
      <c r="B66" s="7"/>
      <c r="C66" s="7"/>
    </row>
    <row r="67" spans="1:3">
      <c r="A67" s="74"/>
      <c r="B67" s="7"/>
      <c r="C67" s="7"/>
    </row>
    <row r="68" spans="1:3">
      <c r="A68" s="74"/>
      <c r="B68" s="7"/>
      <c r="C68" s="7"/>
    </row>
    <row r="69" spans="1:3">
      <c r="A69" s="74"/>
      <c r="B69" s="7"/>
      <c r="C69" s="7"/>
    </row>
    <row r="70" spans="1:3">
      <c r="A70" s="74"/>
      <c r="B70" s="7"/>
      <c r="C70" s="7"/>
    </row>
    <row r="71" spans="1:3">
      <c r="A71" s="74"/>
      <c r="B71" s="7"/>
      <c r="C71" s="7"/>
    </row>
    <row r="72" spans="1:3">
      <c r="A72" s="74"/>
      <c r="B72" s="7"/>
      <c r="C72" s="7"/>
    </row>
    <row r="73" spans="1:3">
      <c r="A73" s="74"/>
      <c r="B73" s="7"/>
      <c r="C73" s="7"/>
    </row>
    <row r="74" spans="1:3">
      <c r="A74" s="74"/>
      <c r="B74" s="7"/>
      <c r="C74" s="7"/>
    </row>
    <row r="75" spans="1:3">
      <c r="A75" s="74"/>
      <c r="B75" s="7"/>
      <c r="C75" s="7"/>
    </row>
    <row r="76" spans="1:3">
      <c r="A76" s="74"/>
      <c r="B76" s="7"/>
      <c r="C76" s="7"/>
    </row>
    <row r="77" spans="1:3">
      <c r="A77" s="74"/>
      <c r="B77" s="7"/>
      <c r="C77" s="7"/>
    </row>
    <row r="78" spans="1:3">
      <c r="A78" s="74"/>
      <c r="B78" s="7"/>
      <c r="C78" s="7"/>
    </row>
    <row r="79" spans="1:3">
      <c r="A79" s="74"/>
      <c r="B79" s="7"/>
      <c r="C79" s="7"/>
    </row>
    <row r="80" spans="1:3">
      <c r="A80" s="74"/>
      <c r="B80" s="7"/>
      <c r="C80" s="7"/>
    </row>
    <row r="81" spans="1:3">
      <c r="A81" s="74"/>
      <c r="B81" s="7"/>
      <c r="C81" s="7"/>
    </row>
    <row r="82" spans="1:3">
      <c r="A82" s="74"/>
      <c r="B82" s="7"/>
      <c r="C82" s="7"/>
    </row>
    <row r="83" spans="1:3">
      <c r="A83" s="74"/>
      <c r="B83" s="7"/>
      <c r="C83" s="7"/>
    </row>
    <row r="84" spans="1:3">
      <c r="A84" s="74"/>
      <c r="B84" s="7"/>
      <c r="C84" s="7"/>
    </row>
    <row r="85" spans="1:3">
      <c r="A85" s="74"/>
      <c r="B85" s="7"/>
      <c r="C85" s="7"/>
    </row>
    <row r="86" spans="1:3">
      <c r="A86" s="74"/>
      <c r="B86" s="7"/>
      <c r="C86" s="7"/>
    </row>
    <row r="87" spans="1:3">
      <c r="A87" s="74"/>
      <c r="B87" s="7"/>
      <c r="C87" s="7"/>
    </row>
    <row r="88" spans="1:3">
      <c r="A88" s="74"/>
      <c r="B88" s="7"/>
      <c r="C88" s="7"/>
    </row>
    <row r="89" spans="1:3">
      <c r="A89" s="74"/>
      <c r="B89" s="7"/>
      <c r="C89" s="7"/>
    </row>
    <row r="90" spans="1:3">
      <c r="A90" s="74"/>
      <c r="B90" s="7"/>
      <c r="C90" s="7"/>
    </row>
    <row r="91" spans="1:3">
      <c r="A91" s="74"/>
      <c r="B91" s="7"/>
      <c r="C91" s="7"/>
    </row>
    <row r="92" spans="1:3">
      <c r="A92" s="74"/>
      <c r="B92" s="7"/>
      <c r="C92" s="7"/>
    </row>
    <row r="93" spans="1:3">
      <c r="A93" s="74"/>
      <c r="B93" s="7"/>
      <c r="C93" s="7"/>
    </row>
    <row r="94" spans="1:3">
      <c r="A94" s="74"/>
      <c r="B94" s="7"/>
      <c r="C94" s="7"/>
    </row>
    <row r="95" spans="1:3">
      <c r="A95" s="74"/>
      <c r="B95" s="7"/>
      <c r="C95" s="7"/>
    </row>
    <row r="96" spans="1:3">
      <c r="A96" s="74"/>
      <c r="B96" s="7"/>
      <c r="C96" s="7"/>
    </row>
    <row r="97" spans="1:3">
      <c r="A97" s="74"/>
      <c r="B97" s="7"/>
      <c r="C97" s="7"/>
    </row>
    <row r="98" spans="1:3">
      <c r="A98" s="74"/>
      <c r="B98" s="7"/>
      <c r="C98" s="7"/>
    </row>
    <row r="99" spans="1:3">
      <c r="A99" s="74"/>
      <c r="B99" s="7"/>
      <c r="C99" s="7"/>
    </row>
    <row r="100" spans="1:3">
      <c r="A100" s="74"/>
      <c r="B100" s="7"/>
      <c r="C100" s="7"/>
    </row>
    <row r="101" spans="1:3">
      <c r="A101" s="74"/>
      <c r="B101" s="7"/>
      <c r="C101" s="7"/>
    </row>
    <row r="102" spans="1:3">
      <c r="A102" s="74"/>
      <c r="B102" s="7"/>
      <c r="C102" s="7"/>
    </row>
    <row r="103" spans="1:3">
      <c r="A103" s="74"/>
      <c r="B103" s="7"/>
      <c r="C103" s="7"/>
    </row>
    <row r="104" spans="1:3">
      <c r="A104" s="74"/>
      <c r="B104" s="7"/>
      <c r="C104" s="7"/>
    </row>
    <row r="105" spans="1:3">
      <c r="A105" s="74"/>
      <c r="B105" s="7"/>
      <c r="C105" s="7"/>
    </row>
    <row r="106" spans="1:3">
      <c r="A106" s="74"/>
      <c r="B106" s="7"/>
      <c r="C106" s="7"/>
    </row>
    <row r="107" spans="1:3">
      <c r="A107" s="74"/>
      <c r="B107" s="7"/>
      <c r="C107" s="7"/>
    </row>
    <row r="108" spans="1:3">
      <c r="A108" s="74"/>
      <c r="B108" s="7"/>
      <c r="C108" s="7"/>
    </row>
    <row r="109" spans="1:3">
      <c r="A109" s="74"/>
      <c r="B109" s="7"/>
      <c r="C109" s="7"/>
    </row>
    <row r="110" spans="1:3">
      <c r="A110" s="74"/>
      <c r="B110" s="7"/>
      <c r="C110" s="7"/>
    </row>
    <row r="111" spans="1:3">
      <c r="A111" s="74"/>
      <c r="B111" s="7"/>
      <c r="C111" s="7"/>
    </row>
    <row r="112" spans="1:3">
      <c r="A112" s="74"/>
      <c r="B112" s="7"/>
      <c r="C112" s="7"/>
    </row>
    <row r="113" spans="1:3">
      <c r="A113" s="74"/>
      <c r="B113" s="7"/>
      <c r="C113" s="7"/>
    </row>
    <row r="114" spans="1:3">
      <c r="A114" s="74"/>
      <c r="B114" s="7"/>
      <c r="C114" s="7"/>
    </row>
    <row r="115" spans="1:3">
      <c r="A115" s="74"/>
      <c r="B115" s="7"/>
      <c r="C115" s="7"/>
    </row>
    <row r="116" spans="1:3">
      <c r="A116" s="74"/>
      <c r="B116" s="7"/>
      <c r="C116" s="7"/>
    </row>
    <row r="117" spans="1:3">
      <c r="A117" s="74"/>
      <c r="B117" s="7"/>
      <c r="C117" s="7"/>
    </row>
    <row r="118" spans="1:3">
      <c r="A118" s="74"/>
      <c r="B118" s="7"/>
      <c r="C118" s="7"/>
    </row>
    <row r="119" spans="1:3">
      <c r="A119" s="74"/>
      <c r="B119" s="7"/>
      <c r="C119" s="7"/>
    </row>
    <row r="120" spans="1:3">
      <c r="A120" s="74"/>
      <c r="B120" s="7"/>
      <c r="C120" s="7"/>
    </row>
    <row r="121" spans="1:3">
      <c r="A121" s="74"/>
      <c r="B121" s="7"/>
      <c r="C121" s="7"/>
    </row>
    <row r="122" spans="1:3">
      <c r="A122" s="74"/>
      <c r="B122" s="7"/>
      <c r="C122" s="7"/>
    </row>
    <row r="123" spans="1:3">
      <c r="A123" s="74"/>
      <c r="B123" s="7"/>
      <c r="C123" s="7"/>
    </row>
    <row r="124" spans="1:3">
      <c r="A124" s="74"/>
      <c r="B124" s="7"/>
      <c r="C124" s="7"/>
    </row>
    <row r="125" spans="1:3">
      <c r="A125" s="74"/>
      <c r="B125" s="7"/>
      <c r="C125" s="7"/>
    </row>
    <row r="126" spans="1:3">
      <c r="A126" s="74"/>
      <c r="B126" s="7"/>
      <c r="C126" s="7"/>
    </row>
    <row r="127" spans="1:3">
      <c r="A127" s="74"/>
      <c r="B127" s="7"/>
      <c r="C127" s="7"/>
    </row>
    <row r="128" spans="1:3">
      <c r="A128" s="74"/>
      <c r="B128" s="7"/>
      <c r="C128" s="7"/>
    </row>
    <row r="129" spans="1:3">
      <c r="A129" s="74"/>
      <c r="B129" s="7"/>
      <c r="C129" s="7"/>
    </row>
    <row r="130" spans="1:3">
      <c r="A130" s="74"/>
      <c r="B130" s="7"/>
      <c r="C130" s="7"/>
    </row>
    <row r="131" spans="1:3">
      <c r="A131" s="74"/>
      <c r="B131" s="7"/>
      <c r="C131" s="7"/>
    </row>
    <row r="132" spans="1:3">
      <c r="A132" s="74"/>
      <c r="B132" s="7"/>
      <c r="C132" s="7"/>
    </row>
    <row r="133" spans="1:3">
      <c r="A133" s="74"/>
      <c r="B133" s="7"/>
      <c r="C133" s="7"/>
    </row>
    <row r="134" spans="1:3">
      <c r="A134" s="74"/>
      <c r="B134" s="7"/>
      <c r="C134" s="7"/>
    </row>
    <row r="135" spans="1:3">
      <c r="A135" s="74"/>
      <c r="B135" s="7"/>
      <c r="C135" s="7"/>
    </row>
    <row r="136" spans="1:3">
      <c r="A136" s="74"/>
      <c r="B136" s="7"/>
      <c r="C136" s="7"/>
    </row>
    <row r="137" spans="1:3">
      <c r="A137" s="74"/>
      <c r="B137" s="7"/>
      <c r="C137" s="7"/>
    </row>
    <row r="138" spans="1:3">
      <c r="A138" s="74"/>
      <c r="B138" s="7"/>
      <c r="C138" s="7"/>
    </row>
    <row r="139" spans="1:3">
      <c r="A139" s="74"/>
      <c r="B139" s="7"/>
      <c r="C139" s="7"/>
    </row>
    <row r="140" spans="1:3">
      <c r="A140" s="74"/>
      <c r="B140" s="7"/>
      <c r="C140" s="7"/>
    </row>
    <row r="141" spans="1:3">
      <c r="A141" s="74"/>
      <c r="B141" s="7"/>
      <c r="C141" s="7"/>
    </row>
    <row r="142" spans="1:3">
      <c r="A142" s="74"/>
      <c r="B142" s="7"/>
      <c r="C142" s="7"/>
    </row>
    <row r="143" spans="1:3">
      <c r="A143" s="74"/>
      <c r="B143" s="7"/>
      <c r="C143" s="7"/>
    </row>
    <row r="144" spans="1:3">
      <c r="A144" s="74"/>
      <c r="B144" s="7"/>
      <c r="C144" s="7"/>
    </row>
    <row r="145" spans="1:3">
      <c r="A145" s="74"/>
      <c r="B145" s="7"/>
      <c r="C145" s="7"/>
    </row>
    <row r="146" spans="1:3">
      <c r="A146" s="74"/>
      <c r="B146" s="7"/>
      <c r="C146" s="7"/>
    </row>
    <row r="147" spans="1:3">
      <c r="A147" s="74"/>
      <c r="B147" s="7"/>
      <c r="C147" s="7"/>
    </row>
    <row r="148" spans="1:3">
      <c r="A148" s="74"/>
      <c r="B148" s="7"/>
      <c r="C148" s="7"/>
    </row>
    <row r="149" spans="1:3">
      <c r="A149" s="74"/>
      <c r="B149" s="7"/>
      <c r="C149" s="7"/>
    </row>
    <row r="150" spans="1:3">
      <c r="A150" s="74"/>
      <c r="B150" s="7"/>
      <c r="C150" s="7"/>
    </row>
    <row r="151" spans="1:3">
      <c r="A151" s="74"/>
      <c r="B151" s="7"/>
      <c r="C151" s="7"/>
    </row>
    <row r="152" spans="1:3">
      <c r="A152" s="74"/>
      <c r="B152" s="7"/>
      <c r="C152" s="7"/>
    </row>
    <row r="153" spans="1:3">
      <c r="A153" s="74"/>
      <c r="B153" s="7"/>
      <c r="C153" s="7"/>
    </row>
    <row r="154" spans="1:3">
      <c r="A154" s="74"/>
      <c r="B154" s="7"/>
      <c r="C154" s="7"/>
    </row>
    <row r="155" spans="1:3">
      <c r="A155" s="74"/>
      <c r="B155" s="7"/>
      <c r="C155" s="7"/>
    </row>
    <row r="156" spans="1:3">
      <c r="A156" s="74"/>
      <c r="B156" s="7"/>
      <c r="C156" s="7"/>
    </row>
    <row r="157" spans="1:3">
      <c r="A157" s="74"/>
      <c r="B157" s="7"/>
      <c r="C157" s="7"/>
    </row>
    <row r="158" spans="1:3">
      <c r="A158" s="74"/>
      <c r="B158" s="7"/>
      <c r="C158" s="7"/>
    </row>
    <row r="159" spans="1:3">
      <c r="A159" s="74"/>
      <c r="B159" s="7"/>
      <c r="C159" s="7"/>
    </row>
    <row r="160" spans="1:3">
      <c r="A160" s="74"/>
      <c r="B160" s="7"/>
      <c r="C160" s="7"/>
    </row>
    <row r="161" spans="1:3">
      <c r="A161" s="74"/>
      <c r="B161" s="7"/>
      <c r="C161" s="7"/>
    </row>
    <row r="162" spans="1:3">
      <c r="A162" s="74"/>
      <c r="B162" s="7"/>
      <c r="C162" s="7"/>
    </row>
    <row r="163" spans="1:3">
      <c r="A163" s="74"/>
      <c r="B163" s="7"/>
      <c r="C163" s="7"/>
    </row>
    <row r="164" spans="1:3">
      <c r="A164" s="74"/>
      <c r="B164" s="7"/>
      <c r="C164" s="7"/>
    </row>
    <row r="165" spans="1:3">
      <c r="A165" s="74"/>
      <c r="B165" s="7"/>
      <c r="C165" s="7"/>
    </row>
    <row r="166" spans="1:3">
      <c r="A166" s="74"/>
      <c r="B166" s="7"/>
      <c r="C166" s="7"/>
    </row>
    <row r="167" spans="1:3">
      <c r="A167" s="74"/>
      <c r="B167" s="7"/>
      <c r="C167" s="7"/>
    </row>
    <row r="168" spans="1:3">
      <c r="A168" s="74"/>
      <c r="B168" s="7"/>
      <c r="C168" s="7"/>
    </row>
    <row r="169" spans="1:3">
      <c r="A169" s="74"/>
      <c r="B169" s="7"/>
      <c r="C169" s="7"/>
    </row>
    <row r="170" spans="1:3">
      <c r="A170" s="74"/>
      <c r="B170" s="7"/>
      <c r="C170" s="7"/>
    </row>
    <row r="171" spans="1:3">
      <c r="A171" s="74"/>
      <c r="B171" s="7"/>
      <c r="C171" s="7"/>
    </row>
    <row r="172" spans="1:3">
      <c r="A172" s="74"/>
      <c r="B172" s="7"/>
      <c r="C172" s="7"/>
    </row>
    <row r="173" spans="1:3">
      <c r="A173" s="74"/>
      <c r="B173" s="7"/>
      <c r="C173" s="7"/>
    </row>
    <row r="174" spans="1:3">
      <c r="A174" s="74"/>
      <c r="B174" s="7"/>
      <c r="C174" s="7"/>
    </row>
    <row r="175" spans="1:3">
      <c r="A175" s="74"/>
      <c r="B175" s="7"/>
      <c r="C175" s="7"/>
    </row>
    <row r="176" spans="1:3">
      <c r="A176" s="74"/>
      <c r="B176" s="7"/>
      <c r="C176" s="7"/>
    </row>
    <row r="177" spans="1:3">
      <c r="A177" s="74"/>
      <c r="B177" s="7"/>
      <c r="C177" s="7"/>
    </row>
    <row r="178" spans="1:3">
      <c r="A178" s="74"/>
      <c r="B178" s="7"/>
      <c r="C178" s="7"/>
    </row>
    <row r="179" spans="1:3">
      <c r="A179" s="74"/>
      <c r="B179" s="7"/>
      <c r="C179" s="7"/>
    </row>
    <row r="180" spans="1:3">
      <c r="A180" s="74"/>
      <c r="B180" s="7"/>
      <c r="C180" s="7"/>
    </row>
    <row r="181" spans="1:3">
      <c r="A181" s="74"/>
      <c r="B181" s="7"/>
      <c r="C181" s="7"/>
    </row>
    <row r="182" spans="1:3">
      <c r="A182" s="74"/>
      <c r="B182" s="7"/>
      <c r="C182" s="7"/>
    </row>
    <row r="183" spans="1:3">
      <c r="A183" s="74"/>
      <c r="B183" s="7"/>
      <c r="C183" s="7"/>
    </row>
    <row r="184" spans="1:3">
      <c r="A184" s="74"/>
      <c r="B184" s="7"/>
      <c r="C184" s="7"/>
    </row>
    <row r="185" spans="1:3">
      <c r="A185" s="74"/>
      <c r="B185" s="7"/>
      <c r="C185" s="7"/>
    </row>
    <row r="186" spans="1:3">
      <c r="A186" s="74"/>
      <c r="B186" s="7"/>
      <c r="C186" s="7"/>
    </row>
    <row r="187" spans="1:3">
      <c r="A187" s="74"/>
      <c r="B187" s="7"/>
      <c r="C187" s="7"/>
    </row>
    <row r="188" spans="1:3">
      <c r="A188" s="74"/>
      <c r="B188" s="7"/>
      <c r="C188" s="7"/>
    </row>
    <row r="189" spans="1:3">
      <c r="A189" s="74"/>
      <c r="B189" s="7"/>
      <c r="C189" s="7"/>
    </row>
    <row r="190" spans="1:3">
      <c r="A190" s="74"/>
      <c r="B190" s="7"/>
      <c r="C190" s="7"/>
    </row>
    <row r="191" spans="1:3">
      <c r="A191" s="74"/>
      <c r="B191" s="7"/>
      <c r="C191" s="7"/>
    </row>
    <row r="192" spans="1:3">
      <c r="A192" s="74"/>
      <c r="B192" s="7"/>
      <c r="C192" s="7"/>
    </row>
    <row r="193" spans="1:3">
      <c r="A193" s="74"/>
      <c r="B193" s="7"/>
      <c r="C193" s="7"/>
    </row>
    <row r="194" spans="1:3">
      <c r="A194" s="74"/>
      <c r="B194" s="7"/>
      <c r="C194" s="7"/>
    </row>
    <row r="195" spans="1:3">
      <c r="A195" s="74"/>
      <c r="B195" s="7"/>
      <c r="C195" s="7"/>
    </row>
    <row r="196" spans="1:3">
      <c r="A196" s="74"/>
      <c r="B196" s="7"/>
      <c r="C196" s="7"/>
    </row>
    <row r="197" spans="1:3">
      <c r="A197" s="74"/>
      <c r="B197" s="7"/>
      <c r="C197" s="7"/>
    </row>
    <row r="198" spans="1:3">
      <c r="A198" s="74"/>
      <c r="B198" s="7"/>
      <c r="C198" s="7"/>
    </row>
    <row r="199" spans="1:3">
      <c r="A199" s="74"/>
      <c r="B199" s="7"/>
      <c r="C199" s="7"/>
    </row>
    <row r="200" spans="1:3">
      <c r="A200" s="74"/>
      <c r="B200" s="7"/>
      <c r="C200" s="7"/>
    </row>
    <row r="201" spans="1:3">
      <c r="A201" s="74"/>
      <c r="B201" s="7"/>
      <c r="C201" s="7"/>
    </row>
    <row r="202" spans="1:3">
      <c r="A202" s="74"/>
      <c r="B202" s="7"/>
      <c r="C202" s="7"/>
    </row>
    <row r="203" spans="1:3">
      <c r="A203" s="74"/>
      <c r="B203" s="7"/>
      <c r="C203" s="7"/>
    </row>
    <row r="204" spans="1:3">
      <c r="A204" s="74"/>
      <c r="B204" s="7"/>
      <c r="C204" s="7"/>
    </row>
    <row r="205" spans="1:3">
      <c r="A205" s="74"/>
      <c r="B205" s="7"/>
      <c r="C205" s="7"/>
    </row>
    <row r="206" spans="1:3">
      <c r="A206" s="74"/>
      <c r="B206" s="7"/>
      <c r="C206" s="7"/>
    </row>
    <row r="207" spans="1:3">
      <c r="A207" s="74"/>
      <c r="B207" s="7"/>
      <c r="C207" s="7"/>
    </row>
    <row r="208" spans="1:3">
      <c r="A208" s="74"/>
      <c r="B208" s="7"/>
      <c r="C208" s="7"/>
    </row>
    <row r="209" spans="1:3">
      <c r="A209" s="74"/>
      <c r="B209" s="7"/>
      <c r="C209" s="7"/>
    </row>
    <row r="210" spans="1:3">
      <c r="A210" s="74"/>
      <c r="B210" s="7"/>
      <c r="C210" s="7"/>
    </row>
    <row r="211" spans="1:3">
      <c r="A211" s="74"/>
      <c r="B211" s="7"/>
      <c r="C211" s="7"/>
    </row>
    <row r="212" spans="1:3">
      <c r="A212" s="74"/>
      <c r="B212" s="7"/>
      <c r="C212" s="7"/>
    </row>
    <row r="213" spans="1:3">
      <c r="A213" s="74"/>
      <c r="B213" s="7"/>
      <c r="C213" s="7"/>
    </row>
    <row r="214" spans="1:3">
      <c r="A214" s="74"/>
      <c r="B214" s="7"/>
      <c r="C214" s="7"/>
    </row>
    <row r="215" spans="1:3">
      <c r="A215" s="74"/>
      <c r="B215" s="7"/>
      <c r="C215" s="7"/>
    </row>
    <row r="216" spans="1:3">
      <c r="A216" s="74"/>
      <c r="B216" s="7"/>
      <c r="C216" s="7"/>
    </row>
    <row r="217" spans="1:3">
      <c r="A217" s="74"/>
      <c r="B217" s="7"/>
      <c r="C217" s="7"/>
    </row>
    <row r="218" spans="1:3">
      <c r="A218" s="74"/>
      <c r="B218" s="7"/>
      <c r="C218" s="7"/>
    </row>
    <row r="219" spans="1:3">
      <c r="A219" s="74"/>
      <c r="B219" s="7"/>
      <c r="C219" s="7"/>
    </row>
    <row r="220" spans="1:3">
      <c r="A220" s="74"/>
      <c r="B220" s="7"/>
      <c r="C220" s="7"/>
    </row>
    <row r="221" spans="1:3">
      <c r="A221" s="74"/>
      <c r="B221" s="7"/>
      <c r="C221" s="7"/>
    </row>
    <row r="222" spans="1:3">
      <c r="A222" s="74"/>
      <c r="B222" s="7"/>
      <c r="C222" s="7"/>
    </row>
    <row r="223" spans="1:3">
      <c r="A223" s="74"/>
      <c r="B223" s="7"/>
      <c r="C223" s="7"/>
    </row>
    <row r="224" spans="1:3">
      <c r="A224" s="74"/>
      <c r="B224" s="7"/>
      <c r="C224" s="7"/>
    </row>
    <row r="225" spans="1:3">
      <c r="A225" s="74"/>
      <c r="B225" s="7"/>
      <c r="C225" s="7"/>
    </row>
    <row r="226" spans="1:3">
      <c r="A226" s="74"/>
      <c r="B226" s="7"/>
      <c r="C226" s="7"/>
    </row>
    <row r="227" spans="1:3">
      <c r="A227" s="74"/>
      <c r="B227" s="7"/>
      <c r="C227" s="7"/>
    </row>
    <row r="228" spans="1:3">
      <c r="A228" s="74"/>
      <c r="B228" s="7"/>
      <c r="C228" s="7"/>
    </row>
    <row r="229" spans="1:3">
      <c r="A229" s="74"/>
      <c r="B229" s="7"/>
      <c r="C229" s="7"/>
    </row>
    <row r="230" spans="1:3">
      <c r="A230" s="74"/>
      <c r="B230" s="7"/>
      <c r="C230" s="7"/>
    </row>
    <row r="231" spans="1:3">
      <c r="A231" s="74"/>
      <c r="B231" s="7"/>
      <c r="C231" s="7"/>
    </row>
    <row r="232" spans="1:3">
      <c r="A232" s="74"/>
      <c r="B232" s="7"/>
      <c r="C232" s="7"/>
    </row>
    <row r="233" spans="1:3">
      <c r="A233" s="74"/>
      <c r="B233" s="7"/>
      <c r="C233" s="7"/>
    </row>
    <row r="234" spans="1:3">
      <c r="A234" s="74"/>
      <c r="B234" s="7"/>
      <c r="C234" s="7"/>
    </row>
    <row r="235" spans="1:3">
      <c r="A235" s="74"/>
      <c r="B235" s="7"/>
      <c r="C235" s="7"/>
    </row>
    <row r="236" spans="1:3">
      <c r="A236" s="74"/>
      <c r="B236" s="7"/>
      <c r="C236" s="7"/>
    </row>
    <row r="237" spans="1:3">
      <c r="A237" s="74"/>
      <c r="B237" s="7"/>
      <c r="C237" s="7"/>
    </row>
    <row r="238" spans="1:3">
      <c r="A238" s="74"/>
      <c r="B238" s="7"/>
      <c r="C238" s="7"/>
    </row>
    <row r="239" spans="1:3">
      <c r="A239" s="74"/>
      <c r="B239" s="7"/>
      <c r="C239" s="7"/>
    </row>
    <row r="240" spans="1:3">
      <c r="A240" s="74"/>
      <c r="B240" s="7"/>
      <c r="C240" s="7"/>
    </row>
    <row r="241" spans="1:3">
      <c r="A241" s="74"/>
      <c r="B241" s="7"/>
      <c r="C241" s="7"/>
    </row>
    <row r="242" spans="1:3">
      <c r="A242" s="74"/>
      <c r="B242" s="7"/>
      <c r="C242" s="7"/>
    </row>
    <row r="243" spans="1:3">
      <c r="A243" s="74"/>
      <c r="B243" s="7"/>
      <c r="C243" s="7"/>
    </row>
    <row r="244" spans="1:3">
      <c r="A244" s="74"/>
      <c r="B244" s="7"/>
      <c r="C244" s="7"/>
    </row>
    <row r="245" spans="1:3">
      <c r="A245" s="74"/>
      <c r="B245" s="7"/>
      <c r="C245" s="7"/>
    </row>
    <row r="246" spans="1:3">
      <c r="A246" s="74"/>
      <c r="B246" s="7"/>
      <c r="C246" s="7"/>
    </row>
    <row r="247" spans="1:3">
      <c r="A247" s="74"/>
      <c r="B247" s="7"/>
      <c r="C247" s="7"/>
    </row>
    <row r="248" spans="1:3">
      <c r="A248" s="74"/>
      <c r="B248" s="7"/>
      <c r="C248" s="7"/>
    </row>
    <row r="249" spans="1:3">
      <c r="A249" s="74"/>
      <c r="B249" s="7"/>
      <c r="C249" s="7"/>
    </row>
    <row r="250" spans="1:3">
      <c r="A250" s="74"/>
      <c r="B250" s="7"/>
      <c r="C250" s="7"/>
    </row>
    <row r="251" spans="1:3">
      <c r="A251" s="74"/>
      <c r="B251" s="7"/>
      <c r="C251" s="7"/>
    </row>
    <row r="252" spans="1:3">
      <c r="A252" s="74"/>
      <c r="B252" s="7"/>
      <c r="C252" s="7"/>
    </row>
    <row r="253" spans="1:3">
      <c r="A253" s="74"/>
      <c r="B253" s="7"/>
      <c r="C253" s="7"/>
    </row>
    <row r="254" spans="1:3">
      <c r="A254" s="74"/>
      <c r="B254" s="7"/>
      <c r="C254" s="7"/>
    </row>
    <row r="255" spans="1:3">
      <c r="A255" s="74"/>
      <c r="B255" s="7"/>
      <c r="C255" s="7"/>
    </row>
    <row r="256" spans="1:3">
      <c r="A256" s="74"/>
      <c r="B256" s="7"/>
      <c r="C256" s="7"/>
    </row>
    <row r="257" spans="1:3">
      <c r="A257" s="74"/>
      <c r="B257" s="7"/>
      <c r="C257" s="7"/>
    </row>
    <row r="258" spans="1:3">
      <c r="A258" s="74"/>
      <c r="B258" s="7"/>
      <c r="C258" s="7"/>
    </row>
    <row r="259" spans="1:3">
      <c r="A259" s="74"/>
      <c r="B259" s="7"/>
      <c r="C259" s="7"/>
    </row>
    <row r="260" spans="1:3">
      <c r="A260" s="74"/>
      <c r="B260" s="7"/>
      <c r="C260" s="7"/>
    </row>
    <row r="261" spans="1:3">
      <c r="A261" s="74"/>
      <c r="B261" s="7"/>
      <c r="C261" s="7"/>
    </row>
    <row r="262" spans="1:3">
      <c r="A262" s="74"/>
      <c r="B262" s="7"/>
      <c r="C262" s="7"/>
    </row>
    <row r="263" spans="1:3">
      <c r="A263" s="74"/>
      <c r="B263" s="7"/>
      <c r="C263" s="7"/>
    </row>
    <row r="264" spans="1:3">
      <c r="A264" s="74"/>
      <c r="B264" s="7"/>
      <c r="C264" s="7"/>
    </row>
    <row r="265" spans="1:3">
      <c r="A265" s="74"/>
      <c r="B265" s="7"/>
      <c r="C265" s="7"/>
    </row>
    <row r="266" spans="1:3">
      <c r="A266" s="74"/>
      <c r="B266" s="7"/>
      <c r="C266" s="7"/>
    </row>
    <row r="267" spans="1:3">
      <c r="A267" s="74"/>
      <c r="B267" s="7"/>
      <c r="C267" s="7"/>
    </row>
    <row r="268" spans="1:3">
      <c r="A268" s="74"/>
      <c r="B268" s="7"/>
      <c r="C268" s="7"/>
    </row>
    <row r="269" spans="1:3">
      <c r="A269" s="74"/>
      <c r="B269" s="7"/>
      <c r="C269" s="7"/>
    </row>
    <row r="270" spans="1:3">
      <c r="A270" s="74"/>
      <c r="B270" s="7"/>
      <c r="C270" s="7"/>
    </row>
    <row r="271" spans="1:3">
      <c r="A271" s="74"/>
      <c r="B271" s="7"/>
      <c r="C271" s="7"/>
    </row>
    <row r="272" spans="1:3">
      <c r="A272" s="74"/>
      <c r="B272" s="7"/>
      <c r="C272" s="7"/>
    </row>
    <row r="273" spans="1:3">
      <c r="A273" s="74"/>
      <c r="B273" s="7"/>
      <c r="C273" s="7"/>
    </row>
    <row r="274" spans="1:3">
      <c r="A274" s="74"/>
      <c r="B274" s="7"/>
      <c r="C274" s="7"/>
    </row>
    <row r="275" spans="1:3">
      <c r="A275" s="74"/>
      <c r="B275" s="7"/>
      <c r="C275" s="7"/>
    </row>
    <row r="276" spans="1:3">
      <c r="A276" s="74"/>
      <c r="B276" s="7"/>
      <c r="C276" s="7"/>
    </row>
    <row r="277" spans="1:3">
      <c r="A277" s="74"/>
      <c r="B277" s="7"/>
      <c r="C277" s="7"/>
    </row>
    <row r="278" spans="1:3">
      <c r="A278" s="74"/>
      <c r="B278" s="7"/>
      <c r="C278" s="7"/>
    </row>
    <row r="279" spans="1:3">
      <c r="A279" s="74"/>
      <c r="B279" s="7"/>
      <c r="C279" s="7"/>
    </row>
    <row r="280" spans="1:3">
      <c r="A280" s="74"/>
      <c r="B280" s="7"/>
      <c r="C280" s="7"/>
    </row>
    <row r="281" spans="1:3">
      <c r="A281" s="74"/>
      <c r="B281" s="7"/>
      <c r="C281" s="7"/>
    </row>
    <row r="282" spans="1:3">
      <c r="A282" s="74"/>
      <c r="B282" s="7"/>
      <c r="C282" s="7"/>
    </row>
    <row r="283" spans="1:3">
      <c r="A283" s="74"/>
      <c r="B283" s="7"/>
      <c r="C283" s="7"/>
    </row>
    <row r="284" spans="1:3">
      <c r="A284" s="74"/>
      <c r="B284" s="7"/>
      <c r="C284" s="7"/>
    </row>
    <row r="285" spans="1:3">
      <c r="A285" s="74"/>
      <c r="B285" s="7"/>
      <c r="C285" s="7"/>
    </row>
    <row r="286" spans="1:3">
      <c r="A286" s="74"/>
      <c r="B286" s="7"/>
      <c r="C286" s="7"/>
    </row>
    <row r="287" spans="1:3">
      <c r="A287" s="74"/>
      <c r="B287" s="7"/>
      <c r="C287" s="7"/>
    </row>
    <row r="288" spans="1:3">
      <c r="A288" s="74"/>
      <c r="B288" s="7"/>
      <c r="C288" s="7"/>
    </row>
    <row r="289" spans="1:3">
      <c r="A289" s="74"/>
      <c r="B289" s="7"/>
      <c r="C289" s="7"/>
    </row>
    <row r="290" spans="1:3">
      <c r="A290" s="74"/>
      <c r="B290" s="7"/>
      <c r="C290" s="7"/>
    </row>
    <row r="291" spans="1:3">
      <c r="A291" s="74"/>
      <c r="B291" s="7"/>
      <c r="C291" s="7"/>
    </row>
    <row r="292" spans="1:3">
      <c r="A292" s="74"/>
      <c r="B292" s="7"/>
      <c r="C292" s="7"/>
    </row>
    <row r="293" spans="1:3">
      <c r="A293" s="74"/>
      <c r="B293" s="7"/>
      <c r="C293" s="7"/>
    </row>
    <row r="294" spans="1:3">
      <c r="A294" s="74"/>
      <c r="B294" s="7"/>
      <c r="C294" s="7"/>
    </row>
    <row r="295" spans="1:3">
      <c r="A295" s="74"/>
      <c r="B295" s="7"/>
      <c r="C295" s="7"/>
    </row>
    <row r="296" spans="1:3">
      <c r="A296" s="74"/>
      <c r="B296" s="7"/>
      <c r="C296" s="7"/>
    </row>
    <row r="297" spans="1:3">
      <c r="A297" s="74"/>
      <c r="B297" s="7"/>
      <c r="C297" s="7"/>
    </row>
    <row r="298" spans="1:3">
      <c r="A298" s="74"/>
      <c r="B298" s="7"/>
      <c r="C298" s="7"/>
    </row>
    <row r="299" spans="1:3">
      <c r="A299" s="74"/>
      <c r="B299" s="7"/>
      <c r="C299" s="7"/>
    </row>
    <row r="300" spans="1:3">
      <c r="A300" s="74"/>
      <c r="B300" s="7"/>
      <c r="C300" s="7"/>
    </row>
    <row r="301" spans="1:3">
      <c r="A301" s="74"/>
      <c r="B301" s="7"/>
      <c r="C301" s="7"/>
    </row>
    <row r="302" spans="1:3">
      <c r="A302" s="74"/>
      <c r="B302" s="7"/>
      <c r="C302" s="7"/>
    </row>
    <row r="303" spans="1:3">
      <c r="A303" s="74"/>
      <c r="B303" s="7"/>
      <c r="C303" s="7"/>
    </row>
    <row r="304" spans="1:3">
      <c r="A304" s="74"/>
      <c r="B304" s="7"/>
      <c r="C304" s="7"/>
    </row>
    <row r="305" spans="1:3">
      <c r="A305" s="74"/>
      <c r="B305" s="7"/>
      <c r="C305" s="7"/>
    </row>
    <row r="306" spans="1:3">
      <c r="A306" s="74"/>
      <c r="B306" s="7"/>
      <c r="C306" s="7"/>
    </row>
    <row r="307" spans="1:3">
      <c r="A307" s="74"/>
      <c r="B307" s="7"/>
      <c r="C307" s="7"/>
    </row>
    <row r="308" spans="1:3">
      <c r="A308" s="74"/>
      <c r="B308" s="7"/>
      <c r="C308" s="7"/>
    </row>
    <row r="309" spans="1:3">
      <c r="A309" s="74"/>
      <c r="B309" s="7"/>
      <c r="C309" s="7"/>
    </row>
    <row r="310" spans="1:3">
      <c r="A310" s="74"/>
      <c r="B310" s="7"/>
      <c r="C310" s="7"/>
    </row>
    <row r="311" spans="1:3">
      <c r="A311" s="74"/>
      <c r="B311" s="7"/>
      <c r="C311" s="7"/>
    </row>
    <row r="312" spans="1:3">
      <c r="A312" s="74"/>
      <c r="B312" s="7"/>
      <c r="C312" s="7"/>
    </row>
    <row r="313" spans="1:3">
      <c r="A313" s="74"/>
      <c r="B313" s="7"/>
      <c r="C313" s="7"/>
    </row>
    <row r="314" spans="1:3">
      <c r="A314" s="74"/>
      <c r="B314" s="7"/>
      <c r="C314" s="7"/>
    </row>
    <row r="315" spans="1:3">
      <c r="A315" s="74"/>
      <c r="B315" s="7"/>
      <c r="C315" s="7"/>
    </row>
    <row r="316" spans="1:3">
      <c r="A316" s="74"/>
      <c r="B316" s="7"/>
      <c r="C316" s="7"/>
    </row>
    <row r="317" spans="1:3">
      <c r="A317" s="74"/>
      <c r="B317" s="7"/>
      <c r="C317" s="7"/>
    </row>
    <row r="318" spans="1:3">
      <c r="A318" s="74"/>
      <c r="B318" s="7"/>
      <c r="C318" s="7"/>
    </row>
    <row r="319" spans="1:3">
      <c r="A319" s="74"/>
      <c r="B319" s="7"/>
      <c r="C319" s="7"/>
    </row>
    <row r="320" spans="1:3">
      <c r="A320" s="74"/>
      <c r="B320" s="7"/>
      <c r="C320" s="7"/>
    </row>
    <row r="321" spans="1:3">
      <c r="A321" s="74"/>
      <c r="B321" s="7"/>
      <c r="C321" s="7"/>
    </row>
    <row r="322" spans="1:3">
      <c r="A322" s="74"/>
      <c r="B322" s="7"/>
      <c r="C322" s="7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0"/>
  </sheetPr>
  <dimension ref="A1:F32"/>
  <sheetViews>
    <sheetView zoomScale="76" workbookViewId="0">
      <pane xSplit="1" ySplit="1" topLeftCell="E2" activePane="bottomRight" state="frozen"/>
      <selection pane="topRight" activeCell="B1" sqref="B1"/>
      <selection pane="bottomLeft" activeCell="A2" sqref="A2"/>
      <selection pane="bottomRight" activeCell="P15" sqref="P15"/>
    </sheetView>
  </sheetViews>
  <sheetFormatPr defaultColWidth="8.5703125" defaultRowHeight="15.75"/>
  <cols>
    <col min="1" max="16384" width="8.5703125" style="6"/>
  </cols>
  <sheetData>
    <row r="1" spans="1:6">
      <c r="A1" s="6" t="s">
        <v>33</v>
      </c>
      <c r="B1" s="6" t="s">
        <v>176</v>
      </c>
    </row>
    <row r="2" spans="1:6">
      <c r="A2" s="6" t="s">
        <v>122</v>
      </c>
      <c r="B2" s="6">
        <v>21.8</v>
      </c>
      <c r="F2" s="12" t="s">
        <v>177</v>
      </c>
    </row>
    <row r="3" spans="1:6">
      <c r="A3" s="6" t="s">
        <v>124</v>
      </c>
      <c r="B3" s="6">
        <v>20.5</v>
      </c>
      <c r="F3" s="13" t="s">
        <v>125</v>
      </c>
    </row>
    <row r="4" spans="1:6">
      <c r="A4" s="6" t="s">
        <v>126</v>
      </c>
      <c r="B4" s="6">
        <v>19.899999999999999</v>
      </c>
      <c r="F4" s="12"/>
    </row>
    <row r="5" spans="1:6">
      <c r="A5" s="6" t="s">
        <v>127</v>
      </c>
      <c r="B5" s="6">
        <v>20.6</v>
      </c>
      <c r="F5" s="13"/>
    </row>
    <row r="6" spans="1:6">
      <c r="A6" s="6" t="s">
        <v>128</v>
      </c>
      <c r="B6" s="6">
        <v>20</v>
      </c>
    </row>
    <row r="7" spans="1:6">
      <c r="A7" s="6" t="s">
        <v>129</v>
      </c>
      <c r="B7" s="6">
        <v>19.399999999999999</v>
      </c>
    </row>
    <row r="8" spans="1:6">
      <c r="A8" s="6" t="s">
        <v>130</v>
      </c>
      <c r="B8" s="6">
        <v>17.600000000000001</v>
      </c>
    </row>
    <row r="9" spans="1:6">
      <c r="A9" s="6" t="s">
        <v>131</v>
      </c>
      <c r="B9" s="6">
        <v>18.399999999999999</v>
      </c>
    </row>
    <row r="10" spans="1:6">
      <c r="A10" s="6" t="s">
        <v>132</v>
      </c>
      <c r="B10" s="6">
        <v>21.5</v>
      </c>
    </row>
    <row r="11" spans="1:6">
      <c r="A11" s="6" t="s">
        <v>133</v>
      </c>
      <c r="B11" s="6">
        <v>16.899999999999999</v>
      </c>
    </row>
    <row r="12" spans="1:6">
      <c r="A12" s="6" t="s">
        <v>134</v>
      </c>
      <c r="B12" s="6">
        <v>17.399999999999999</v>
      </c>
    </row>
    <row r="13" spans="1:6">
      <c r="A13" s="6" t="s">
        <v>135</v>
      </c>
      <c r="B13" s="6">
        <v>17.2</v>
      </c>
    </row>
    <row r="14" spans="1:6">
      <c r="A14" s="6" t="s">
        <v>136</v>
      </c>
      <c r="B14" s="6">
        <v>19.7</v>
      </c>
    </row>
    <row r="15" spans="1:6">
      <c r="A15" s="6" t="s">
        <v>137</v>
      </c>
      <c r="B15" s="6">
        <v>17.5</v>
      </c>
    </row>
    <row r="16" spans="1:6">
      <c r="A16" s="6" t="s">
        <v>138</v>
      </c>
      <c r="B16" s="6">
        <v>18.100000000000001</v>
      </c>
    </row>
    <row r="17" spans="1:2">
      <c r="A17" s="6" t="s">
        <v>139</v>
      </c>
      <c r="B17" s="6">
        <v>16</v>
      </c>
    </row>
    <row r="18" spans="1:2">
      <c r="A18" s="6" t="s">
        <v>140</v>
      </c>
      <c r="B18" s="6">
        <v>16.7</v>
      </c>
    </row>
    <row r="19" spans="1:2">
      <c r="A19" s="6" t="s">
        <v>141</v>
      </c>
      <c r="B19" s="6">
        <v>14.5</v>
      </c>
    </row>
    <row r="20" spans="1:2">
      <c r="A20" s="6" t="s">
        <v>142</v>
      </c>
      <c r="B20" s="6">
        <v>15</v>
      </c>
    </row>
    <row r="21" spans="1:2">
      <c r="A21" s="6" t="s">
        <v>143</v>
      </c>
      <c r="B21" s="6">
        <v>14.3</v>
      </c>
    </row>
    <row r="22" spans="1:2">
      <c r="A22" s="6" t="s">
        <v>11</v>
      </c>
      <c r="B22" s="6">
        <v>14.8</v>
      </c>
    </row>
    <row r="23" spans="1:2">
      <c r="A23" s="6" t="s">
        <v>13</v>
      </c>
      <c r="B23" s="6">
        <v>13</v>
      </c>
    </row>
    <row r="24" spans="1:2">
      <c r="A24" s="6" t="s">
        <v>14</v>
      </c>
      <c r="B24" s="6">
        <v>11.6</v>
      </c>
    </row>
    <row r="25" spans="1:2">
      <c r="A25" s="6" t="s">
        <v>15</v>
      </c>
      <c r="B25" s="6">
        <v>12.7</v>
      </c>
    </row>
    <row r="26" spans="1:2">
      <c r="A26" s="6" t="s">
        <v>16</v>
      </c>
      <c r="B26" s="6">
        <v>13.7</v>
      </c>
    </row>
    <row r="27" spans="1:2">
      <c r="A27" s="6" t="s">
        <v>17</v>
      </c>
      <c r="B27" s="6">
        <v>11.7</v>
      </c>
    </row>
    <row r="28" spans="1:2">
      <c r="A28" s="6" t="s">
        <v>18</v>
      </c>
      <c r="B28" s="6">
        <v>12</v>
      </c>
    </row>
    <row r="29" spans="1:2">
      <c r="A29" s="6" t="s">
        <v>19</v>
      </c>
      <c r="B29" s="6">
        <v>13.1</v>
      </c>
    </row>
    <row r="30" spans="1:2">
      <c r="A30" s="6" t="s">
        <v>20</v>
      </c>
      <c r="B30" s="6">
        <v>15.5</v>
      </c>
    </row>
    <row r="31" spans="1:2">
      <c r="A31" s="6" t="s">
        <v>21</v>
      </c>
      <c r="B31" s="6">
        <v>13.8</v>
      </c>
    </row>
    <row r="32" spans="1:2">
      <c r="A32" s="6" t="s">
        <v>22</v>
      </c>
      <c r="B32" s="6">
        <v>13.3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6"/>
  <sheetViews>
    <sheetView zoomScale="73" workbookViewId="0">
      <selection activeCell="E23" sqref="E23"/>
    </sheetView>
  </sheetViews>
  <sheetFormatPr defaultColWidth="8.5703125" defaultRowHeight="15.75"/>
  <cols>
    <col min="1" max="1" width="29.42578125" style="6" customWidth="1"/>
    <col min="2" max="2" width="14.42578125" style="6" customWidth="1"/>
    <col min="3" max="3" width="8.5703125" style="6"/>
    <col min="4" max="4" width="24" style="6" customWidth="1"/>
    <col min="5" max="16384" width="8.5703125" style="6"/>
  </cols>
  <sheetData>
    <row r="1" spans="1:4" ht="19.350000000000001" customHeight="1">
      <c r="B1" s="6" t="s">
        <v>178</v>
      </c>
      <c r="C1" s="6" t="s">
        <v>179</v>
      </c>
      <c r="D1" s="12" t="s">
        <v>180</v>
      </c>
    </row>
    <row r="2" spans="1:4">
      <c r="A2" s="6" t="s">
        <v>181</v>
      </c>
      <c r="B2" s="100">
        <v>70.847879069346618</v>
      </c>
      <c r="C2" s="7"/>
      <c r="D2" s="13" t="s">
        <v>182</v>
      </c>
    </row>
    <row r="3" spans="1:4">
      <c r="A3" s="6" t="s">
        <v>183</v>
      </c>
      <c r="B3" s="100">
        <v>9.3399376561912959</v>
      </c>
      <c r="C3" s="7"/>
    </row>
    <row r="4" spans="1:4">
      <c r="A4" s="6" t="s">
        <v>184</v>
      </c>
      <c r="B4" s="100">
        <v>-9.1261999985156308</v>
      </c>
      <c r="C4" s="7">
        <v>36.1</v>
      </c>
    </row>
    <row r="5" spans="1:4">
      <c r="A5" s="6" t="s">
        <v>185</v>
      </c>
      <c r="B5" s="100">
        <v>18.466137654710138</v>
      </c>
      <c r="C5" s="7"/>
    </row>
    <row r="6" spans="1:4">
      <c r="A6" s="6" t="s">
        <v>186</v>
      </c>
      <c r="B6" s="100">
        <v>61.507941413162598</v>
      </c>
      <c r="C6" s="7"/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Y85"/>
  <sheetViews>
    <sheetView zoomScale="85" zoomScaleNormal="60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K21" sqref="K21"/>
    </sheetView>
  </sheetViews>
  <sheetFormatPr defaultColWidth="8.5703125" defaultRowHeight="15.75"/>
  <cols>
    <col min="1" max="1" width="13.42578125" style="6" bestFit="1" customWidth="1"/>
    <col min="2" max="16384" width="8.5703125" style="6"/>
  </cols>
  <sheetData>
    <row r="1" spans="1:77">
      <c r="B1" s="6" t="s">
        <v>187</v>
      </c>
      <c r="C1" s="6" t="s">
        <v>188</v>
      </c>
      <c r="D1" s="6" t="s">
        <v>189</v>
      </c>
      <c r="G1" s="12"/>
      <c r="BV1" s="48"/>
      <c r="BW1" s="48"/>
      <c r="BX1" s="48"/>
      <c r="BY1" s="48"/>
    </row>
    <row r="2" spans="1:77">
      <c r="A2" s="49">
        <v>43131</v>
      </c>
      <c r="B2" s="14">
        <v>176878</v>
      </c>
      <c r="C2" s="14">
        <v>293074.96221265785</v>
      </c>
      <c r="D2" s="14">
        <v>65.693281364928282</v>
      </c>
      <c r="G2" s="12" t="s">
        <v>190</v>
      </c>
      <c r="BV2" s="48"/>
      <c r="BW2" s="48"/>
      <c r="BX2" s="48"/>
      <c r="BY2" s="48"/>
    </row>
    <row r="3" spans="1:77">
      <c r="A3" s="49">
        <f t="shared" ref="A3:A34" si="0">EOMONTH(A2,1)</f>
        <v>43159</v>
      </c>
      <c r="B3" s="14">
        <v>181682</v>
      </c>
      <c r="C3" s="14">
        <v>291943.6002744725</v>
      </c>
      <c r="D3" s="14">
        <v>60.689336463971387</v>
      </c>
      <c r="G3" s="13" t="s">
        <v>191</v>
      </c>
      <c r="BV3" s="48"/>
      <c r="BW3" s="48"/>
      <c r="BX3" s="48"/>
      <c r="BY3" s="48"/>
    </row>
    <row r="4" spans="1:77">
      <c r="A4" s="49">
        <f t="shared" si="0"/>
        <v>43190</v>
      </c>
      <c r="B4" s="14">
        <v>185823</v>
      </c>
      <c r="C4" s="14">
        <v>315212.07206209941</v>
      </c>
      <c r="D4" s="14">
        <v>69.6302783089819</v>
      </c>
    </row>
    <row r="5" spans="1:77">
      <c r="A5" s="49">
        <f t="shared" si="0"/>
        <v>43220</v>
      </c>
      <c r="B5" s="14">
        <v>184577</v>
      </c>
      <c r="C5" s="14">
        <v>293387.52624558512</v>
      </c>
      <c r="D5" s="14">
        <v>58.951292005821472</v>
      </c>
    </row>
    <row r="6" spans="1:77">
      <c r="A6" s="49">
        <f t="shared" si="0"/>
        <v>43251</v>
      </c>
      <c r="B6" s="14">
        <v>187698</v>
      </c>
      <c r="C6" s="14">
        <v>291690.64</v>
      </c>
      <c r="D6" s="14">
        <v>55.404234461741737</v>
      </c>
    </row>
    <row r="7" spans="1:77">
      <c r="A7" s="49">
        <f t="shared" si="0"/>
        <v>43281</v>
      </c>
      <c r="B7" s="14">
        <v>186199</v>
      </c>
      <c r="C7" s="14">
        <v>290366.83220813534</v>
      </c>
      <c r="D7" s="14">
        <v>55.944356418743013</v>
      </c>
    </row>
    <row r="8" spans="1:77">
      <c r="A8" s="49">
        <f t="shared" si="0"/>
        <v>43312</v>
      </c>
      <c r="B8" s="14">
        <v>178483</v>
      </c>
      <c r="C8" s="14">
        <v>296056.61675975373</v>
      </c>
      <c r="D8" s="14">
        <v>65.873846114057784</v>
      </c>
    </row>
    <row r="9" spans="1:77">
      <c r="A9" s="49">
        <f t="shared" si="0"/>
        <v>43343</v>
      </c>
      <c r="B9" s="14">
        <v>179658</v>
      </c>
      <c r="C9" s="14">
        <v>285177.06820276176</v>
      </c>
      <c r="D9" s="14">
        <v>58.73329782295346</v>
      </c>
    </row>
    <row r="10" spans="1:77">
      <c r="A10" s="49">
        <f t="shared" si="0"/>
        <v>43373</v>
      </c>
      <c r="B10" s="14">
        <v>186020</v>
      </c>
      <c r="C10" s="14">
        <v>274197.79220094165</v>
      </c>
      <c r="D10" s="14">
        <v>47.40231813834086</v>
      </c>
    </row>
    <row r="11" spans="1:77">
      <c r="A11" s="49">
        <f t="shared" si="0"/>
        <v>43404</v>
      </c>
      <c r="B11" s="14">
        <v>185822</v>
      </c>
      <c r="C11" s="14">
        <v>285584.5168730286</v>
      </c>
      <c r="D11" s="14">
        <v>53.687139775176576</v>
      </c>
    </row>
    <row r="12" spans="1:77">
      <c r="A12" s="49">
        <f t="shared" si="0"/>
        <v>43434</v>
      </c>
      <c r="B12" s="14">
        <v>184578</v>
      </c>
      <c r="C12" s="14">
        <v>285029.50112700684</v>
      </c>
      <c r="D12" s="14">
        <v>54.422250282810978</v>
      </c>
    </row>
    <row r="13" spans="1:77">
      <c r="A13" s="49">
        <f t="shared" si="0"/>
        <v>43465</v>
      </c>
      <c r="B13" s="14">
        <v>202679</v>
      </c>
      <c r="C13" s="14">
        <v>320546.11941962008</v>
      </c>
      <c r="D13" s="14">
        <v>58.154579122464611</v>
      </c>
    </row>
    <row r="14" spans="1:77">
      <c r="A14" s="49">
        <f t="shared" si="0"/>
        <v>43496</v>
      </c>
      <c r="B14" s="14">
        <v>175738</v>
      </c>
      <c r="C14" s="14">
        <v>275001.22000000003</v>
      </c>
      <c r="D14" s="14">
        <v>56.483640419260496</v>
      </c>
    </row>
    <row r="15" spans="1:77">
      <c r="A15" s="49">
        <f t="shared" si="0"/>
        <v>43524</v>
      </c>
      <c r="B15" s="14">
        <v>187122</v>
      </c>
      <c r="C15" s="14">
        <v>277926.48800000001</v>
      </c>
      <c r="D15" s="14">
        <v>48.526890477870069</v>
      </c>
    </row>
    <row r="16" spans="1:77">
      <c r="A16" s="49">
        <f t="shared" si="0"/>
        <v>43555</v>
      </c>
      <c r="B16" s="14">
        <v>181035</v>
      </c>
      <c r="C16" s="14">
        <v>300844.08899999998</v>
      </c>
      <c r="D16" s="14">
        <v>66.180069599801129</v>
      </c>
    </row>
    <row r="17" spans="1:4">
      <c r="A17" s="49">
        <f t="shared" si="0"/>
        <v>43585</v>
      </c>
      <c r="B17" s="14">
        <v>178954</v>
      </c>
      <c r="C17" s="14">
        <v>302848.5</v>
      </c>
      <c r="D17" s="14">
        <v>69.232596086145037</v>
      </c>
    </row>
    <row r="18" spans="1:4">
      <c r="A18" s="49">
        <f t="shared" si="0"/>
        <v>43616</v>
      </c>
      <c r="B18" s="14">
        <v>182982</v>
      </c>
      <c r="C18" s="14">
        <v>301134.12000000005</v>
      </c>
      <c r="D18" s="14">
        <v>64.570351182083527</v>
      </c>
    </row>
    <row r="19" spans="1:4">
      <c r="A19" s="49">
        <f t="shared" si="0"/>
        <v>43646</v>
      </c>
      <c r="B19" s="14">
        <v>180827</v>
      </c>
      <c r="C19" s="14">
        <v>317969.07199999999</v>
      </c>
      <c r="D19" s="14">
        <v>75.841590028037842</v>
      </c>
    </row>
    <row r="20" spans="1:4">
      <c r="A20" s="49">
        <f t="shared" si="0"/>
        <v>43677</v>
      </c>
      <c r="B20" s="14">
        <v>180195</v>
      </c>
      <c r="C20" s="14">
        <v>318726.35600000003</v>
      </c>
      <c r="D20" s="14">
        <v>76.878579316851216</v>
      </c>
    </row>
    <row r="21" spans="1:4">
      <c r="A21" s="49">
        <f t="shared" si="0"/>
        <v>43708</v>
      </c>
      <c r="B21" s="14">
        <v>184687</v>
      </c>
      <c r="C21" s="14">
        <v>307886.79200000002</v>
      </c>
      <c r="D21" s="14">
        <v>66.707343776226821</v>
      </c>
    </row>
    <row r="22" spans="1:4">
      <c r="A22" s="49">
        <f t="shared" si="0"/>
        <v>43738</v>
      </c>
      <c r="B22" s="14">
        <v>184605</v>
      </c>
      <c r="C22" s="14">
        <v>305739.62599999999</v>
      </c>
      <c r="D22" s="14">
        <v>65.618280111589598</v>
      </c>
    </row>
    <row r="23" spans="1:4">
      <c r="A23" s="49">
        <f t="shared" si="0"/>
        <v>43769</v>
      </c>
      <c r="B23" s="14">
        <v>188004</v>
      </c>
      <c r="C23" s="14">
        <v>319700.745</v>
      </c>
      <c r="D23" s="14">
        <v>70.049969681496123</v>
      </c>
    </row>
    <row r="24" spans="1:4">
      <c r="A24" s="49">
        <f t="shared" si="0"/>
        <v>43799</v>
      </c>
      <c r="B24" s="14">
        <v>189980</v>
      </c>
      <c r="C24" s="14">
        <v>320317.33499999996</v>
      </c>
      <c r="D24" s="14">
        <v>68.605819033582463</v>
      </c>
    </row>
    <row r="25" spans="1:4">
      <c r="A25" s="49">
        <f t="shared" si="0"/>
        <v>43830</v>
      </c>
      <c r="B25" s="14">
        <v>205880</v>
      </c>
      <c r="C25" s="14">
        <v>385072.08800000005</v>
      </c>
      <c r="D25" s="14">
        <v>87.037151738877014</v>
      </c>
    </row>
    <row r="26" spans="1:4">
      <c r="A26" s="49">
        <f t="shared" si="0"/>
        <v>43861</v>
      </c>
      <c r="B26" s="14">
        <v>196263</v>
      </c>
      <c r="C26" s="14">
        <v>309484.625</v>
      </c>
      <c r="D26" s="14">
        <v>57.688726351884981</v>
      </c>
    </row>
    <row r="27" spans="1:4">
      <c r="A27" s="49">
        <f t="shared" si="0"/>
        <v>43890</v>
      </c>
      <c r="B27" s="14">
        <v>201882</v>
      </c>
      <c r="C27" s="14">
        <v>306573.28200000001</v>
      </c>
      <c r="D27" s="14">
        <v>51.857660415490244</v>
      </c>
    </row>
    <row r="28" spans="1:4">
      <c r="A28" s="49">
        <f t="shared" si="0"/>
        <v>43921</v>
      </c>
      <c r="B28" s="14">
        <v>195425</v>
      </c>
      <c r="C28" s="14">
        <v>288564.83800000005</v>
      </c>
      <c r="D28" s="14">
        <v>47.660144812587987</v>
      </c>
    </row>
    <row r="29" spans="1:4">
      <c r="A29" s="49">
        <f t="shared" si="0"/>
        <v>43951</v>
      </c>
      <c r="B29" s="14">
        <v>183842</v>
      </c>
      <c r="C29" s="14">
        <v>268968.462</v>
      </c>
      <c r="D29" s="14">
        <v>46.30414268774274</v>
      </c>
    </row>
    <row r="30" spans="1:4">
      <c r="A30" s="49">
        <f t="shared" si="0"/>
        <v>43982</v>
      </c>
      <c r="B30" s="14">
        <v>202398</v>
      </c>
      <c r="C30" s="14">
        <v>274862.45500000002</v>
      </c>
      <c r="D30" s="14">
        <v>35.802950127965715</v>
      </c>
    </row>
    <row r="31" spans="1:4">
      <c r="A31" s="49">
        <f t="shared" si="0"/>
        <v>44012</v>
      </c>
      <c r="B31" s="14">
        <v>210933</v>
      </c>
      <c r="C31" s="14">
        <v>306310.82500000001</v>
      </c>
      <c r="D31" s="14">
        <v>45.217118705939811</v>
      </c>
    </row>
    <row r="32" spans="1:4">
      <c r="A32" s="49">
        <f t="shared" si="0"/>
        <v>44043</v>
      </c>
      <c r="B32" s="14">
        <v>205543</v>
      </c>
      <c r="C32" s="14">
        <v>290869.45799999998</v>
      </c>
      <c r="D32" s="14">
        <v>41.512704397619956</v>
      </c>
    </row>
    <row r="33" spans="1:4">
      <c r="A33" s="49">
        <f t="shared" si="0"/>
        <v>44074</v>
      </c>
      <c r="B33" s="14">
        <v>209062</v>
      </c>
      <c r="C33" s="14">
        <v>280004.00400000002</v>
      </c>
      <c r="D33" s="14">
        <v>33.933476193665058</v>
      </c>
    </row>
    <row r="34" spans="1:4">
      <c r="A34" s="49">
        <f t="shared" si="0"/>
        <v>44104</v>
      </c>
      <c r="B34" s="14">
        <v>206261</v>
      </c>
      <c r="C34" s="14">
        <v>278981.14800000004</v>
      </c>
      <c r="D34" s="14">
        <v>35.256373235851697</v>
      </c>
    </row>
    <row r="35" spans="1:4">
      <c r="A35" s="49">
        <f t="shared" ref="A35:A66" si="1">EOMONTH(A34,1)</f>
        <v>44135</v>
      </c>
      <c r="B35" s="14">
        <v>195615</v>
      </c>
      <c r="C35" s="14">
        <v>277131.19799999997</v>
      </c>
      <c r="D35" s="14">
        <v>41.671752166244914</v>
      </c>
    </row>
    <row r="36" spans="1:4">
      <c r="A36" s="49">
        <f t="shared" si="1"/>
        <v>44165</v>
      </c>
      <c r="B36" s="14">
        <v>199202</v>
      </c>
      <c r="C36" s="14">
        <v>284886.55</v>
      </c>
      <c r="D36" s="14">
        <v>43.013900462846749</v>
      </c>
    </row>
    <row r="37" spans="1:4">
      <c r="A37" s="49">
        <f t="shared" si="1"/>
        <v>44196</v>
      </c>
      <c r="B37" s="14">
        <v>207005</v>
      </c>
      <c r="C37" s="14">
        <v>378031.5</v>
      </c>
      <c r="D37" s="14">
        <v>82.619501944397484</v>
      </c>
    </row>
    <row r="38" spans="1:4">
      <c r="A38" s="49">
        <f t="shared" si="1"/>
        <v>44227</v>
      </c>
      <c r="B38" s="14">
        <v>193180</v>
      </c>
      <c r="C38" s="14">
        <v>303690.72499999998</v>
      </c>
      <c r="D38" s="14">
        <v>57.206090174966334</v>
      </c>
    </row>
    <row r="39" spans="1:4">
      <c r="A39" s="49">
        <f t="shared" si="1"/>
        <v>44255</v>
      </c>
      <c r="B39" s="14">
        <v>196878</v>
      </c>
      <c r="C39" s="14">
        <v>324487.67999999999</v>
      </c>
      <c r="D39" s="14">
        <v>64.816627556151531</v>
      </c>
    </row>
    <row r="40" spans="1:4">
      <c r="A40" s="49">
        <f t="shared" si="1"/>
        <v>44286</v>
      </c>
      <c r="B40" s="14">
        <v>204315</v>
      </c>
      <c r="C40" s="14">
        <v>363563.147</v>
      </c>
      <c r="D40" s="14">
        <v>77.942464821476648</v>
      </c>
    </row>
    <row r="41" spans="1:4">
      <c r="A41" s="49">
        <f t="shared" si="1"/>
        <v>44316</v>
      </c>
      <c r="B41" s="14">
        <v>204611</v>
      </c>
      <c r="C41" s="14">
        <v>347521.17499999999</v>
      </c>
      <c r="D41" s="14">
        <v>69.844815283635768</v>
      </c>
    </row>
    <row r="42" spans="1:4">
      <c r="A42" s="49">
        <f t="shared" si="1"/>
        <v>44347</v>
      </c>
      <c r="B42" s="14">
        <v>217780</v>
      </c>
      <c r="C42" s="14">
        <v>351725.44</v>
      </c>
      <c r="D42" s="14">
        <v>61.504931582330784</v>
      </c>
    </row>
    <row r="43" spans="1:4">
      <c r="A43" s="49">
        <f t="shared" si="1"/>
        <v>44377</v>
      </c>
      <c r="B43" s="14">
        <v>215055</v>
      </c>
      <c r="C43" s="14">
        <v>362395.47399999999</v>
      </c>
      <c r="D43" s="14">
        <v>68.512926460672844</v>
      </c>
    </row>
    <row r="44" spans="1:4">
      <c r="A44" s="49">
        <f t="shared" si="1"/>
        <v>44408</v>
      </c>
      <c r="B44" s="14">
        <v>209422</v>
      </c>
      <c r="C44" s="14">
        <v>337634.70399999997</v>
      </c>
      <c r="D44" s="14">
        <v>61.222175320644425</v>
      </c>
    </row>
    <row r="45" spans="1:4">
      <c r="A45" s="49">
        <f t="shared" si="1"/>
        <v>44439</v>
      </c>
      <c r="B45" s="14">
        <v>211339</v>
      </c>
      <c r="C45" s="14">
        <v>338331.31199999998</v>
      </c>
      <c r="D45" s="14">
        <v>60.089388139434732</v>
      </c>
    </row>
    <row r="46" spans="1:4">
      <c r="A46" s="49">
        <f t="shared" si="1"/>
        <v>44469</v>
      </c>
      <c r="B46" s="14">
        <v>212597</v>
      </c>
      <c r="C46" s="14">
        <v>341683.25</v>
      </c>
      <c r="D46" s="14">
        <v>60.718754262760058</v>
      </c>
    </row>
    <row r="47" spans="1:4">
      <c r="A47" s="49">
        <f t="shared" si="1"/>
        <v>44500</v>
      </c>
      <c r="B47" s="14">
        <v>205367</v>
      </c>
      <c r="C47" s="14">
        <v>351363.78200000001</v>
      </c>
      <c r="D47" s="14">
        <v>71.090672795531901</v>
      </c>
    </row>
    <row r="48" spans="1:4">
      <c r="A48" s="49">
        <f t="shared" si="1"/>
        <v>44530</v>
      </c>
      <c r="B48" s="14">
        <v>210440</v>
      </c>
      <c r="C48" s="14">
        <v>345804.49599999998</v>
      </c>
      <c r="D48" s="14">
        <v>64.324508648545873</v>
      </c>
    </row>
    <row r="49" spans="1:4">
      <c r="A49" s="49">
        <f t="shared" si="1"/>
        <v>44561</v>
      </c>
      <c r="B49" s="14">
        <v>221747</v>
      </c>
      <c r="C49" s="14">
        <v>433209.43400000001</v>
      </c>
      <c r="D49" s="14">
        <v>95.362026994728211</v>
      </c>
    </row>
    <row r="50" spans="1:4">
      <c r="A50" s="49">
        <f t="shared" si="1"/>
        <v>44592</v>
      </c>
      <c r="B50" s="14">
        <v>203132</v>
      </c>
      <c r="C50" s="14">
        <v>311626.56</v>
      </c>
      <c r="D50" s="14">
        <v>53.410865840931024</v>
      </c>
    </row>
    <row r="51" spans="1:4">
      <c r="A51" s="49">
        <f t="shared" si="1"/>
        <v>44620</v>
      </c>
      <c r="B51" s="14">
        <v>206035</v>
      </c>
      <c r="C51" s="14">
        <v>325756.2</v>
      </c>
      <c r="D51" s="14">
        <v>58.107214793603021</v>
      </c>
    </row>
    <row r="52" spans="1:4">
      <c r="A52" s="49">
        <f t="shared" si="1"/>
        <v>44651</v>
      </c>
      <c r="B52" s="14">
        <v>214732</v>
      </c>
      <c r="C52" s="14">
        <v>286434.45600000001</v>
      </c>
      <c r="D52" s="14">
        <v>33.39160255574393</v>
      </c>
    </row>
    <row r="53" spans="1:4">
      <c r="A53" s="49">
        <f t="shared" si="1"/>
        <v>44681</v>
      </c>
      <c r="B53" s="14">
        <v>220094</v>
      </c>
      <c r="C53" s="14">
        <v>358663.52999999997</v>
      </c>
      <c r="D53" s="14">
        <v>62.959249229874501</v>
      </c>
    </row>
    <row r="54" spans="1:4">
      <c r="A54" s="49">
        <f t="shared" si="1"/>
        <v>44712</v>
      </c>
      <c r="B54" s="14">
        <v>225000</v>
      </c>
      <c r="C54" s="14">
        <v>423404.99100000004</v>
      </c>
      <c r="D54" s="14">
        <v>88.179996000000017</v>
      </c>
    </row>
    <row r="55" spans="1:4">
      <c r="A55" s="49">
        <f t="shared" si="1"/>
        <v>44742</v>
      </c>
      <c r="B55" s="14">
        <v>228263</v>
      </c>
      <c r="C55" s="14">
        <v>463187.78</v>
      </c>
      <c r="D55" s="14">
        <v>102.91846685621411</v>
      </c>
    </row>
    <row r="56" spans="1:4">
      <c r="A56" s="49">
        <f t="shared" si="1"/>
        <v>44773</v>
      </c>
      <c r="B56" s="14">
        <v>229740</v>
      </c>
      <c r="C56" s="14">
        <v>426735.23200000002</v>
      </c>
      <c r="D56" s="14">
        <v>85.747032297379661</v>
      </c>
    </row>
    <row r="57" spans="1:4">
      <c r="A57" s="49">
        <f t="shared" si="1"/>
        <v>44804</v>
      </c>
      <c r="B57" s="14">
        <v>233020</v>
      </c>
      <c r="C57" s="14">
        <v>412483.00799999997</v>
      </c>
      <c r="D57" s="14">
        <v>77.016139387177077</v>
      </c>
    </row>
    <row r="58" spans="1:4">
      <c r="A58" s="49">
        <f t="shared" si="1"/>
        <v>44834</v>
      </c>
      <c r="B58" s="14">
        <v>240317</v>
      </c>
      <c r="C58" s="14">
        <v>428895.72000000003</v>
      </c>
      <c r="D58" s="14">
        <v>78.470819792191179</v>
      </c>
    </row>
    <row r="59" spans="1:4">
      <c r="A59" s="49">
        <f t="shared" si="1"/>
        <v>44865</v>
      </c>
      <c r="B59" s="14">
        <v>238411</v>
      </c>
      <c r="C59" s="14">
        <v>388378.24</v>
      </c>
      <c r="D59" s="14">
        <v>62.902819081334314</v>
      </c>
    </row>
    <row r="60" spans="1:4">
      <c r="A60" s="49">
        <f t="shared" si="1"/>
        <v>44895</v>
      </c>
      <c r="B60" s="14">
        <v>248195</v>
      </c>
      <c r="C60" s="14">
        <v>391519.05</v>
      </c>
      <c r="D60" s="14">
        <v>57.746550091661788</v>
      </c>
    </row>
    <row r="61" spans="1:4">
      <c r="A61" s="49">
        <f t="shared" si="1"/>
        <v>44926</v>
      </c>
      <c r="B61" s="14">
        <v>274601</v>
      </c>
      <c r="C61" s="14">
        <v>436213.36400000006</v>
      </c>
      <c r="D61" s="14">
        <v>58.85352347587957</v>
      </c>
    </row>
    <row r="62" spans="1:4">
      <c r="A62" s="49">
        <f t="shared" si="1"/>
        <v>44957</v>
      </c>
      <c r="B62" s="14">
        <v>237025</v>
      </c>
      <c r="C62" s="14">
        <v>320851.75199999998</v>
      </c>
      <c r="D62" s="14">
        <v>35.366206940196179</v>
      </c>
    </row>
    <row r="63" spans="1:4">
      <c r="A63" s="49">
        <f t="shared" si="1"/>
        <v>44985</v>
      </c>
      <c r="B63" s="14">
        <v>237854</v>
      </c>
      <c r="C63" s="14">
        <v>318361.52399999998</v>
      </c>
      <c r="D63" s="14">
        <v>33.847454320717731</v>
      </c>
    </row>
    <row r="64" spans="1:4">
      <c r="A64" s="49">
        <f t="shared" si="1"/>
        <v>45016</v>
      </c>
      <c r="B64" s="14">
        <v>252610</v>
      </c>
      <c r="C64" s="14">
        <v>335040.93</v>
      </c>
      <c r="D64" s="14">
        <v>32.631697082459112</v>
      </c>
    </row>
    <row r="65" spans="1:4">
      <c r="A65" s="49">
        <f t="shared" si="1"/>
        <v>45046</v>
      </c>
      <c r="B65" s="14">
        <v>245840</v>
      </c>
      <c r="C65" s="14">
        <v>314327.06400000001</v>
      </c>
      <c r="D65" s="14">
        <v>27.85838919622519</v>
      </c>
    </row>
    <row r="66" spans="1:4">
      <c r="A66" s="49">
        <f t="shared" si="1"/>
        <v>45077</v>
      </c>
      <c r="B66" s="14">
        <v>252805</v>
      </c>
      <c r="C66" s="14">
        <v>329692.31199999998</v>
      </c>
      <c r="D66" s="14">
        <v>30.41368327366942</v>
      </c>
    </row>
    <row r="67" spans="1:4">
      <c r="A67" s="49">
        <f t="shared" ref="A67:A78" si="2">EOMONTH(A66,1)</f>
        <v>45107</v>
      </c>
      <c r="B67" s="14">
        <v>251750</v>
      </c>
      <c r="C67" s="14">
        <v>322415.14300000004</v>
      </c>
      <c r="D67" s="14">
        <v>28.069570208540227</v>
      </c>
    </row>
    <row r="68" spans="1:4">
      <c r="A68" s="49">
        <f t="shared" si="2"/>
        <v>45138</v>
      </c>
      <c r="B68" s="14">
        <v>250506</v>
      </c>
      <c r="C68" s="14">
        <v>296653.98</v>
      </c>
      <c r="D68" s="14">
        <v>18.421906062130233</v>
      </c>
    </row>
    <row r="69" spans="1:4">
      <c r="A69" s="49">
        <f t="shared" si="2"/>
        <v>45169</v>
      </c>
      <c r="B69" s="14">
        <v>252984</v>
      </c>
      <c r="C69" s="14">
        <v>284931.908</v>
      </c>
      <c r="D69" s="14">
        <v>12.628430256458898</v>
      </c>
    </row>
    <row r="70" spans="1:4">
      <c r="A70" s="49">
        <f t="shared" si="2"/>
        <v>45199</v>
      </c>
      <c r="B70" s="14">
        <v>256804</v>
      </c>
      <c r="C70" s="14">
        <v>279402.8</v>
      </c>
      <c r="D70" s="14">
        <v>8.8000186912976233</v>
      </c>
    </row>
    <row r="71" spans="1:4">
      <c r="A71" s="49">
        <f t="shared" si="2"/>
        <v>45230</v>
      </c>
      <c r="B71" s="14">
        <v>250284</v>
      </c>
      <c r="C71" s="14">
        <v>300797.39799999999</v>
      </c>
      <c r="D71" s="14">
        <v>20.182431957296501</v>
      </c>
    </row>
    <row r="72" spans="1:4">
      <c r="A72" s="49">
        <f t="shared" si="2"/>
        <v>45260</v>
      </c>
      <c r="B72" s="14">
        <v>255494</v>
      </c>
      <c r="C72" s="14">
        <v>319875.21399999998</v>
      </c>
      <c r="D72" s="14">
        <v>25.198718560905547</v>
      </c>
    </row>
    <row r="73" spans="1:4">
      <c r="A73" s="49">
        <f t="shared" si="2"/>
        <v>45291</v>
      </c>
      <c r="B73" s="14">
        <v>269067</v>
      </c>
      <c r="C73" s="14">
        <v>390787.875</v>
      </c>
      <c r="D73" s="14">
        <v>45.238128421545554</v>
      </c>
    </row>
    <row r="74" spans="1:4">
      <c r="A74" s="49">
        <f t="shared" si="2"/>
        <v>45322</v>
      </c>
      <c r="B74" s="14">
        <v>247692</v>
      </c>
      <c r="C74" s="14">
        <v>316597.35400000005</v>
      </c>
      <c r="D74" s="14">
        <v>27.818966296852565</v>
      </c>
    </row>
    <row r="75" spans="1:4">
      <c r="A75" s="49">
        <f t="shared" si="2"/>
        <v>45351</v>
      </c>
      <c r="B75" s="47">
        <v>255216</v>
      </c>
      <c r="C75" s="47">
        <v>332760.07800000004</v>
      </c>
      <c r="D75" s="47">
        <v>30.383705567049105</v>
      </c>
    </row>
    <row r="76" spans="1:4">
      <c r="A76" s="49">
        <f t="shared" si="2"/>
        <v>45382</v>
      </c>
      <c r="B76" s="47">
        <v>261248</v>
      </c>
      <c r="C76" s="47">
        <v>351156.14400000003</v>
      </c>
      <c r="D76" s="47">
        <v>34.414864037236669</v>
      </c>
    </row>
    <row r="77" spans="1:4">
      <c r="A77" s="49">
        <f t="shared" si="2"/>
        <v>45412</v>
      </c>
      <c r="B77" s="47">
        <v>261809.71577264139</v>
      </c>
      <c r="C77" s="47">
        <v>338382.66000000003</v>
      </c>
      <c r="D77" s="47">
        <v>29.24755637940325</v>
      </c>
    </row>
    <row r="78" spans="1:4">
      <c r="A78" s="49">
        <f t="shared" si="2"/>
        <v>45443</v>
      </c>
      <c r="B78" s="47">
        <v>264904</v>
      </c>
      <c r="C78" s="47">
        <v>361608.79299999995</v>
      </c>
      <c r="D78" s="47">
        <v>36.505599386947694</v>
      </c>
    </row>
    <row r="79" spans="1:4">
      <c r="A79" s="49">
        <v>45473</v>
      </c>
      <c r="B79" s="6">
        <v>259494</v>
      </c>
      <c r="C79" s="6">
        <v>372992.54149999993</v>
      </c>
      <c r="D79" s="14">
        <v>43.738406861044922</v>
      </c>
    </row>
    <row r="80" spans="1:4">
      <c r="A80" s="49">
        <v>45504</v>
      </c>
      <c r="B80" s="6">
        <v>266060</v>
      </c>
      <c r="C80" s="6">
        <v>373914.53577272728</v>
      </c>
      <c r="D80" s="14">
        <v>40.537674123403491</v>
      </c>
    </row>
    <row r="81" spans="1:4">
      <c r="A81" s="49">
        <v>45535</v>
      </c>
      <c r="B81" s="6">
        <v>266981</v>
      </c>
      <c r="C81" s="6">
        <v>376293.87900000007</v>
      </c>
      <c r="D81" s="14">
        <v>40.944066806252152</v>
      </c>
    </row>
    <row r="82" spans="1:4">
      <c r="A82" s="49">
        <v>45565</v>
      </c>
      <c r="B82" s="6">
        <v>246014</v>
      </c>
      <c r="C82" s="6">
        <v>356269.54285714286</v>
      </c>
      <c r="D82" s="14">
        <v>44.81677581647503</v>
      </c>
    </row>
    <row r="83" spans="1:4">
      <c r="A83" s="49">
        <v>45596</v>
      </c>
      <c r="B83" s="6">
        <v>252618</v>
      </c>
      <c r="C83" s="6">
        <v>350255.76600000006</v>
      </c>
      <c r="D83" s="14">
        <v>38.650359831840973</v>
      </c>
    </row>
    <row r="84" spans="1:4">
      <c r="A84" s="49">
        <v>45626</v>
      </c>
      <c r="B84" s="6">
        <v>253904</v>
      </c>
      <c r="C84" s="6">
        <v>338679.495</v>
      </c>
      <c r="D84" s="14">
        <v>33.388798522276147</v>
      </c>
    </row>
    <row r="85" spans="1:4">
      <c r="A85" s="49">
        <v>45657</v>
      </c>
      <c r="B85" s="6">
        <v>283216</v>
      </c>
      <c r="C85" s="6">
        <v>408423.51199999999</v>
      </c>
      <c r="D85" s="14">
        <v>44.209194395796857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0"/>
  </sheetPr>
  <dimension ref="A1:F33"/>
  <sheetViews>
    <sheetView zoomScale="61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K26" sqref="K26"/>
    </sheetView>
  </sheetViews>
  <sheetFormatPr defaultColWidth="8.5703125" defaultRowHeight="15.75"/>
  <cols>
    <col min="1" max="16384" width="8.5703125" style="6"/>
  </cols>
  <sheetData>
    <row r="1" spans="1:6">
      <c r="B1" s="6" t="s">
        <v>192</v>
      </c>
    </row>
    <row r="2" spans="1:6">
      <c r="A2" s="50" t="s">
        <v>122</v>
      </c>
      <c r="B2" s="51">
        <v>2.9808167012552929</v>
      </c>
      <c r="C2" s="50"/>
      <c r="D2" s="52" t="s">
        <v>193</v>
      </c>
    </row>
    <row r="3" spans="1:6">
      <c r="A3" s="50" t="s">
        <v>124</v>
      </c>
      <c r="B3" s="51">
        <v>3.3461867737359938</v>
      </c>
      <c r="C3" s="50"/>
      <c r="D3" s="13" t="s">
        <v>194</v>
      </c>
    </row>
    <row r="4" spans="1:6">
      <c r="A4" s="50" t="s">
        <v>126</v>
      </c>
      <c r="B4" s="51">
        <v>3.4321536148097351</v>
      </c>
      <c r="C4" s="50"/>
      <c r="F4" s="52"/>
    </row>
    <row r="5" spans="1:6">
      <c r="A5" s="50" t="s">
        <v>127</v>
      </c>
      <c r="B5" s="51">
        <v>6.1749025853675761</v>
      </c>
      <c r="C5" s="50"/>
      <c r="F5" s="13"/>
    </row>
    <row r="6" spans="1:6">
      <c r="A6" s="50" t="s">
        <v>128</v>
      </c>
      <c r="B6" s="53">
        <v>5.0221094029557065</v>
      </c>
      <c r="C6" s="51"/>
    </row>
    <row r="7" spans="1:6">
      <c r="A7" s="50" t="s">
        <v>129</v>
      </c>
      <c r="B7" s="53">
        <v>4.9622860691974182</v>
      </c>
      <c r="C7" s="50"/>
    </row>
    <row r="8" spans="1:6">
      <c r="A8" s="50" t="s">
        <v>130</v>
      </c>
      <c r="B8" s="51">
        <v>2.7228988627880284</v>
      </c>
      <c r="C8" s="50"/>
    </row>
    <row r="9" spans="1:6">
      <c r="A9" s="50" t="s">
        <v>131</v>
      </c>
      <c r="B9" s="51">
        <v>3.9</v>
      </c>
      <c r="C9" s="50"/>
    </row>
    <row r="10" spans="1:6">
      <c r="A10" s="50" t="s">
        <v>132</v>
      </c>
      <c r="B10" s="51">
        <v>3</v>
      </c>
      <c r="C10" s="50"/>
    </row>
    <row r="11" spans="1:6">
      <c r="A11" s="50" t="s">
        <v>133</v>
      </c>
      <c r="B11" s="51">
        <v>3.6</v>
      </c>
      <c r="C11" s="50"/>
    </row>
    <row r="12" spans="1:6">
      <c r="A12" s="50" t="s">
        <v>134</v>
      </c>
      <c r="B12" s="51">
        <v>4.5</v>
      </c>
      <c r="C12" s="50"/>
    </row>
    <row r="13" spans="1:6">
      <c r="A13" s="50" t="s">
        <v>135</v>
      </c>
      <c r="B13" s="53">
        <v>3</v>
      </c>
      <c r="C13" s="50"/>
    </row>
    <row r="14" spans="1:6">
      <c r="A14" s="50" t="s">
        <v>136</v>
      </c>
      <c r="B14" s="54">
        <v>7.7</v>
      </c>
      <c r="C14" s="50"/>
    </row>
    <row r="15" spans="1:6">
      <c r="A15" s="50" t="s">
        <v>137</v>
      </c>
      <c r="B15" s="54">
        <v>0</v>
      </c>
      <c r="C15" s="50"/>
    </row>
    <row r="16" spans="1:6">
      <c r="A16" s="50" t="s">
        <v>138</v>
      </c>
      <c r="B16" s="54">
        <v>2.1</v>
      </c>
      <c r="C16" s="50"/>
    </row>
    <row r="17" spans="1:2">
      <c r="A17" s="50" t="s">
        <v>139</v>
      </c>
      <c r="B17" s="54">
        <v>2.7</v>
      </c>
    </row>
    <row r="18" spans="1:2">
      <c r="A18" s="50" t="s">
        <v>140</v>
      </c>
      <c r="B18" s="55">
        <v>1.7</v>
      </c>
    </row>
    <row r="19" spans="1:2">
      <c r="A19" s="50" t="s">
        <v>141</v>
      </c>
      <c r="B19" s="55">
        <v>10.199999999999999</v>
      </c>
    </row>
    <row r="20" spans="1:2">
      <c r="A20" s="50" t="s">
        <v>142</v>
      </c>
      <c r="B20" s="56">
        <v>10.1</v>
      </c>
    </row>
    <row r="21" spans="1:2">
      <c r="A21" s="50" t="s">
        <v>143</v>
      </c>
      <c r="B21" s="56">
        <v>9.8000000000000007</v>
      </c>
    </row>
    <row r="22" spans="1:2">
      <c r="A22" s="50" t="s">
        <v>11</v>
      </c>
      <c r="B22" s="50">
        <v>11.1</v>
      </c>
    </row>
    <row r="23" spans="1:2">
      <c r="A23" s="50" t="s">
        <v>13</v>
      </c>
      <c r="B23" s="50">
        <v>15.1</v>
      </c>
    </row>
    <row r="24" spans="1:2">
      <c r="A24" s="50" t="s">
        <v>14</v>
      </c>
      <c r="B24" s="50">
        <v>21.7</v>
      </c>
    </row>
    <row r="25" spans="1:2">
      <c r="A25" s="50" t="s">
        <v>15</v>
      </c>
      <c r="B25" s="50">
        <v>26.6</v>
      </c>
    </row>
    <row r="26" spans="1:2">
      <c r="A26" s="50" t="s">
        <v>16</v>
      </c>
      <c r="B26" s="50">
        <v>26.5</v>
      </c>
    </row>
    <row r="27" spans="1:2">
      <c r="A27" s="50" t="s">
        <v>17</v>
      </c>
      <c r="B27" s="50">
        <v>18</v>
      </c>
    </row>
    <row r="28" spans="1:2">
      <c r="A28" s="50" t="s">
        <v>18</v>
      </c>
      <c r="B28" s="50">
        <v>10.6</v>
      </c>
    </row>
    <row r="29" spans="1:2">
      <c r="A29" s="50" t="s">
        <v>19</v>
      </c>
      <c r="B29" s="50">
        <v>7.9</v>
      </c>
    </row>
    <row r="30" spans="1:2">
      <c r="A30" s="6" t="s">
        <v>20</v>
      </c>
      <c r="B30" s="51">
        <v>7.259870480647507</v>
      </c>
    </row>
    <row r="31" spans="1:2">
      <c r="A31" s="6" t="s">
        <v>21</v>
      </c>
      <c r="B31" s="50">
        <v>3.9</v>
      </c>
    </row>
    <row r="32" spans="1:2">
      <c r="A32" s="6" t="s">
        <v>22</v>
      </c>
      <c r="B32" s="6">
        <v>5.5</v>
      </c>
    </row>
    <row r="33" spans="1:2">
      <c r="A33" s="6" t="s">
        <v>23</v>
      </c>
      <c r="B33" s="6">
        <v>5.8</v>
      </c>
    </row>
  </sheetData>
  <phoneticPr fontId="50" type="noConversion"/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CL99"/>
  <sheetViews>
    <sheetView zoomScale="83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R8" sqref="R8"/>
    </sheetView>
  </sheetViews>
  <sheetFormatPr defaultColWidth="8.5703125" defaultRowHeight="15.75"/>
  <cols>
    <col min="1" max="1" width="10.5703125" style="6" bestFit="1" customWidth="1"/>
    <col min="2" max="16384" width="8.5703125" style="6"/>
  </cols>
  <sheetData>
    <row r="1" spans="1:90" ht="15.6" customHeight="1">
      <c r="B1" s="6" t="s">
        <v>36</v>
      </c>
      <c r="C1" s="6" t="s">
        <v>195</v>
      </c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</row>
    <row r="2" spans="1:90">
      <c r="A2" s="57">
        <v>42765</v>
      </c>
      <c r="B2" s="17">
        <v>-0.64611632998445145</v>
      </c>
      <c r="C2" s="17">
        <v>4</v>
      </c>
      <c r="D2" s="17"/>
      <c r="E2" s="12" t="s">
        <v>196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</row>
    <row r="3" spans="1:90">
      <c r="A3" s="57">
        <f t="shared" ref="A3:A34" si="0">EOMONTH(A2,1)</f>
        <v>42794</v>
      </c>
      <c r="B3" s="17">
        <v>-0.15407780038489705</v>
      </c>
      <c r="C3" s="17">
        <v>4</v>
      </c>
      <c r="D3" s="17"/>
      <c r="E3" s="13" t="s">
        <v>79</v>
      </c>
    </row>
    <row r="4" spans="1:90">
      <c r="A4" s="57">
        <f t="shared" si="0"/>
        <v>42825</v>
      </c>
      <c r="B4" s="17">
        <v>-0.13048516098434959</v>
      </c>
      <c r="C4" s="17">
        <v>4</v>
      </c>
      <c r="D4" s="17"/>
    </row>
    <row r="5" spans="1:90">
      <c r="A5" s="57">
        <f t="shared" si="0"/>
        <v>42855</v>
      </c>
      <c r="B5" s="17">
        <v>1.1728146076112722</v>
      </c>
      <c r="C5" s="17">
        <v>4</v>
      </c>
      <c r="D5" s="17"/>
      <c r="E5" s="58"/>
    </row>
    <row r="6" spans="1:90">
      <c r="A6" s="57">
        <f t="shared" si="0"/>
        <v>42886</v>
      </c>
      <c r="B6" s="17">
        <v>1.6032775336452687</v>
      </c>
      <c r="C6" s="17">
        <v>4</v>
      </c>
      <c r="D6" s="17"/>
    </row>
    <row r="7" spans="1:90">
      <c r="A7" s="57">
        <f t="shared" si="0"/>
        <v>42916</v>
      </c>
      <c r="B7" s="17">
        <v>1.1093361034010769</v>
      </c>
      <c r="C7" s="17">
        <v>4</v>
      </c>
      <c r="D7" s="17"/>
    </row>
    <row r="8" spans="1:90">
      <c r="A8" s="57">
        <f t="shared" si="0"/>
        <v>42947</v>
      </c>
      <c r="B8" s="17">
        <v>0.86797896809109432</v>
      </c>
      <c r="C8" s="17">
        <v>4</v>
      </c>
      <c r="D8" s="17"/>
    </row>
    <row r="9" spans="1:90">
      <c r="A9" s="57">
        <f t="shared" si="0"/>
        <v>42978</v>
      </c>
      <c r="B9" s="17">
        <v>0.94738361679344507</v>
      </c>
      <c r="C9" s="17">
        <v>4</v>
      </c>
      <c r="D9" s="17"/>
    </row>
    <row r="10" spans="1:90">
      <c r="A10" s="57">
        <f t="shared" si="0"/>
        <v>43008</v>
      </c>
      <c r="B10" s="17">
        <v>0.95424660345031498</v>
      </c>
      <c r="C10" s="17">
        <v>4</v>
      </c>
      <c r="D10" s="17"/>
    </row>
    <row r="11" spans="1:90">
      <c r="A11" s="57">
        <f t="shared" si="0"/>
        <v>43039</v>
      </c>
      <c r="B11" s="17">
        <v>1.2118173007579003</v>
      </c>
      <c r="C11" s="17">
        <v>4</v>
      </c>
      <c r="D11" s="17"/>
    </row>
    <row r="12" spans="1:90">
      <c r="A12" s="57">
        <f t="shared" si="0"/>
        <v>43069</v>
      </c>
      <c r="B12" s="17">
        <v>2.2196784606922222</v>
      </c>
      <c r="C12" s="17">
        <v>4</v>
      </c>
      <c r="D12" s="17"/>
    </row>
    <row r="13" spans="1:90">
      <c r="A13" s="57">
        <f t="shared" si="0"/>
        <v>43100</v>
      </c>
      <c r="B13" s="17">
        <v>2.6114840393908452</v>
      </c>
      <c r="C13" s="17">
        <v>4</v>
      </c>
      <c r="D13" s="17"/>
    </row>
    <row r="14" spans="1:90">
      <c r="A14" s="57">
        <f t="shared" si="0"/>
        <v>43131</v>
      </c>
      <c r="B14" s="17">
        <v>2.8529795783609018</v>
      </c>
      <c r="C14" s="17">
        <v>4</v>
      </c>
      <c r="D14" s="17"/>
    </row>
    <row r="15" spans="1:90">
      <c r="A15" s="57">
        <f t="shared" si="0"/>
        <v>43159</v>
      </c>
      <c r="B15" s="17">
        <v>3.2731236147622127</v>
      </c>
      <c r="C15" s="17">
        <v>4</v>
      </c>
      <c r="D15" s="17"/>
    </row>
    <row r="16" spans="1:90">
      <c r="A16" s="57">
        <f t="shared" si="0"/>
        <v>43190</v>
      </c>
      <c r="B16" s="17">
        <v>3.7257030377103177</v>
      </c>
      <c r="C16" s="17">
        <v>4</v>
      </c>
      <c r="D16" s="17"/>
    </row>
    <row r="17" spans="1:4">
      <c r="A17" s="57">
        <f t="shared" si="0"/>
        <v>43220</v>
      </c>
      <c r="B17" s="17">
        <v>2.3721461376945854</v>
      </c>
      <c r="C17" s="17">
        <v>4</v>
      </c>
      <c r="D17" s="17"/>
    </row>
    <row r="18" spans="1:4">
      <c r="A18" s="57">
        <f t="shared" si="0"/>
        <v>43251</v>
      </c>
      <c r="B18" s="17">
        <v>1.5580723816117228</v>
      </c>
      <c r="C18" s="17">
        <v>4</v>
      </c>
      <c r="D18" s="17"/>
    </row>
    <row r="19" spans="1:4">
      <c r="A19" s="57">
        <f t="shared" si="0"/>
        <v>43281</v>
      </c>
      <c r="B19" s="17">
        <v>0.87704172905336009</v>
      </c>
      <c r="C19" s="17">
        <v>4</v>
      </c>
      <c r="D19" s="17"/>
    </row>
    <row r="20" spans="1:4">
      <c r="A20" s="57">
        <f t="shared" si="0"/>
        <v>43312</v>
      </c>
      <c r="B20" s="17">
        <v>2.3265215483361033</v>
      </c>
      <c r="C20" s="17">
        <v>4</v>
      </c>
      <c r="D20" s="17"/>
    </row>
    <row r="21" spans="1:4">
      <c r="A21" s="57">
        <f t="shared" si="0"/>
        <v>43343</v>
      </c>
      <c r="B21" s="17">
        <v>3.3257115923030796</v>
      </c>
      <c r="C21" s="17">
        <v>4</v>
      </c>
      <c r="D21" s="17"/>
    </row>
    <row r="22" spans="1:4">
      <c r="A22" s="57">
        <f t="shared" si="0"/>
        <v>43373</v>
      </c>
      <c r="B22" s="17">
        <v>3.5247098838569855</v>
      </c>
      <c r="C22" s="17">
        <v>4</v>
      </c>
      <c r="D22" s="17"/>
    </row>
    <row r="23" spans="1:4">
      <c r="A23" s="57">
        <f t="shared" si="0"/>
        <v>43404</v>
      </c>
      <c r="B23" s="17">
        <v>2.8304155224667227</v>
      </c>
      <c r="C23" s="17">
        <v>4</v>
      </c>
      <c r="D23" s="17"/>
    </row>
    <row r="24" spans="1:4">
      <c r="A24" s="57">
        <f t="shared" si="0"/>
        <v>43434</v>
      </c>
      <c r="B24" s="17">
        <v>1.8479154316792545</v>
      </c>
      <c r="C24" s="17">
        <v>4</v>
      </c>
      <c r="D24" s="17"/>
    </row>
    <row r="25" spans="1:4">
      <c r="A25" s="57">
        <f t="shared" si="0"/>
        <v>43465</v>
      </c>
      <c r="B25" s="17">
        <v>1.791220902632503</v>
      </c>
      <c r="C25" s="17">
        <v>4</v>
      </c>
      <c r="D25" s="17"/>
    </row>
    <row r="26" spans="1:4">
      <c r="A26" s="57">
        <f t="shared" si="0"/>
        <v>43496</v>
      </c>
      <c r="B26" s="17">
        <v>0.79097636655593817</v>
      </c>
      <c r="C26" s="17">
        <v>4</v>
      </c>
      <c r="D26" s="17"/>
    </row>
    <row r="27" spans="1:4">
      <c r="A27" s="57">
        <f t="shared" si="0"/>
        <v>43524</v>
      </c>
      <c r="B27" s="17">
        <v>1.8976618564859677</v>
      </c>
      <c r="C27" s="17">
        <v>4</v>
      </c>
      <c r="D27" s="17"/>
    </row>
    <row r="28" spans="1:4">
      <c r="A28" s="57">
        <f t="shared" si="0"/>
        <v>43555</v>
      </c>
      <c r="B28" s="17">
        <v>1.8811658309776789</v>
      </c>
      <c r="C28" s="17">
        <v>4</v>
      </c>
      <c r="D28" s="17"/>
    </row>
    <row r="29" spans="1:4">
      <c r="A29" s="57">
        <f t="shared" si="0"/>
        <v>43585</v>
      </c>
      <c r="B29" s="17">
        <v>2.1504850922055851</v>
      </c>
      <c r="C29" s="17">
        <v>4</v>
      </c>
      <c r="D29" s="17"/>
    </row>
    <row r="30" spans="1:4">
      <c r="A30" s="57">
        <f t="shared" si="0"/>
        <v>43616</v>
      </c>
      <c r="B30" s="17">
        <v>2.7652597181531604</v>
      </c>
      <c r="C30" s="17">
        <v>4</v>
      </c>
      <c r="D30" s="17"/>
    </row>
    <row r="31" spans="1:4">
      <c r="A31" s="57">
        <f t="shared" si="0"/>
        <v>43646</v>
      </c>
      <c r="B31" s="17">
        <v>2.4537257060515287</v>
      </c>
      <c r="C31" s="17">
        <v>4</v>
      </c>
      <c r="D31" s="17"/>
    </row>
    <row r="32" spans="1:4">
      <c r="A32" s="57">
        <f t="shared" si="0"/>
        <v>43677</v>
      </c>
      <c r="B32" s="17">
        <v>1.6569795204561188</v>
      </c>
      <c r="C32" s="17">
        <v>4</v>
      </c>
      <c r="D32" s="17"/>
    </row>
    <row r="33" spans="1:4">
      <c r="A33" s="57">
        <f t="shared" si="0"/>
        <v>43708</v>
      </c>
      <c r="B33" s="17">
        <v>0.62640298352253865</v>
      </c>
      <c r="C33" s="17">
        <v>4</v>
      </c>
      <c r="D33" s="17"/>
    </row>
    <row r="34" spans="1:4">
      <c r="A34" s="57">
        <f t="shared" si="0"/>
        <v>43738</v>
      </c>
      <c r="B34" s="17">
        <v>0.4779395808177469</v>
      </c>
      <c r="C34" s="17">
        <v>4</v>
      </c>
      <c r="D34" s="17"/>
    </row>
    <row r="35" spans="1:4">
      <c r="A35" s="57">
        <f t="shared" ref="A35:A66" si="1">EOMONTH(A34,1)</f>
        <v>43769</v>
      </c>
      <c r="B35" s="17">
        <v>0.90758416975660339</v>
      </c>
      <c r="C35" s="17">
        <v>4</v>
      </c>
      <c r="D35" s="17"/>
    </row>
    <row r="36" spans="1:4">
      <c r="A36" s="57">
        <f t="shared" si="1"/>
        <v>43799</v>
      </c>
      <c r="B36" s="17">
        <v>0.95520540298832657</v>
      </c>
      <c r="C36" s="17">
        <v>4</v>
      </c>
      <c r="D36" s="17"/>
    </row>
    <row r="37" spans="1:4">
      <c r="A37" s="57">
        <f t="shared" si="1"/>
        <v>43830</v>
      </c>
      <c r="B37" s="17">
        <v>0.72816647657032263</v>
      </c>
      <c r="C37" s="17">
        <v>4</v>
      </c>
      <c r="D37" s="17"/>
    </row>
    <row r="38" spans="1:4">
      <c r="A38" s="57">
        <f t="shared" si="1"/>
        <v>43861</v>
      </c>
      <c r="B38" s="17">
        <v>0.27658563406932046</v>
      </c>
      <c r="C38" s="17">
        <v>4</v>
      </c>
      <c r="D38" s="17"/>
    </row>
    <row r="39" spans="1:4">
      <c r="A39" s="57">
        <f t="shared" si="1"/>
        <v>43890</v>
      </c>
      <c r="B39" s="17">
        <v>-0.54084569473357647</v>
      </c>
      <c r="C39" s="17">
        <v>4</v>
      </c>
      <c r="D39" s="17"/>
    </row>
    <row r="40" spans="1:4">
      <c r="A40" s="57">
        <f t="shared" si="1"/>
        <v>43921</v>
      </c>
      <c r="B40" s="17">
        <v>-0.11022336893734064</v>
      </c>
      <c r="C40" s="17">
        <v>4</v>
      </c>
      <c r="D40" s="17"/>
    </row>
    <row r="41" spans="1:4">
      <c r="A41" s="57">
        <f t="shared" si="1"/>
        <v>43951</v>
      </c>
      <c r="B41" s="17">
        <v>0.85542195075301208</v>
      </c>
      <c r="C41" s="17">
        <v>4</v>
      </c>
      <c r="D41" s="17"/>
    </row>
    <row r="42" spans="1:4">
      <c r="A42" s="57">
        <f t="shared" si="1"/>
        <v>43982</v>
      </c>
      <c r="B42" s="17">
        <v>1.1580085630585586</v>
      </c>
      <c r="C42" s="17">
        <v>4</v>
      </c>
      <c r="D42" s="17"/>
    </row>
    <row r="43" spans="1:4">
      <c r="A43" s="57">
        <f t="shared" si="1"/>
        <v>44012</v>
      </c>
      <c r="B43" s="17">
        <v>1.6775261712187017</v>
      </c>
      <c r="C43" s="17">
        <v>4</v>
      </c>
      <c r="D43" s="17"/>
    </row>
    <row r="44" spans="1:4">
      <c r="A44" s="57">
        <f t="shared" si="1"/>
        <v>44043</v>
      </c>
      <c r="B44" s="17">
        <v>1.518789830326071</v>
      </c>
      <c r="C44" s="17">
        <v>4</v>
      </c>
      <c r="D44" s="17"/>
    </row>
    <row r="45" spans="1:4">
      <c r="A45" s="57">
        <f t="shared" si="1"/>
        <v>44074</v>
      </c>
      <c r="B45" s="17">
        <v>1.8167405331195141</v>
      </c>
      <c r="C45" s="17">
        <v>4</v>
      </c>
      <c r="D45" s="17"/>
    </row>
    <row r="46" spans="1:4">
      <c r="A46" s="57">
        <f t="shared" si="1"/>
        <v>44104</v>
      </c>
      <c r="B46" s="17">
        <v>1.432684471732145</v>
      </c>
      <c r="C46" s="17">
        <v>4</v>
      </c>
      <c r="D46" s="17"/>
    </row>
    <row r="47" spans="1:4">
      <c r="A47" s="57">
        <f t="shared" si="1"/>
        <v>44135</v>
      </c>
      <c r="B47" s="17">
        <v>1.3441364663877948</v>
      </c>
      <c r="C47" s="17">
        <v>4</v>
      </c>
      <c r="D47" s="17"/>
    </row>
    <row r="48" spans="1:4">
      <c r="A48" s="57">
        <f t="shared" si="1"/>
        <v>44165</v>
      </c>
      <c r="B48" s="17">
        <v>1.5585891969739833</v>
      </c>
      <c r="C48" s="17">
        <v>4</v>
      </c>
      <c r="D48" s="17"/>
    </row>
    <row r="49" spans="1:4">
      <c r="A49" s="57">
        <f t="shared" si="1"/>
        <v>44196</v>
      </c>
      <c r="B49" s="17">
        <v>3.6638246566410544</v>
      </c>
      <c r="C49" s="17">
        <v>4</v>
      </c>
      <c r="D49" s="17"/>
    </row>
    <row r="50" spans="1:4">
      <c r="A50" s="57">
        <f t="shared" si="1"/>
        <v>44227</v>
      </c>
      <c r="B50" s="17">
        <v>4.5145896418806757</v>
      </c>
      <c r="C50" s="17">
        <v>4</v>
      </c>
      <c r="D50" s="17"/>
    </row>
    <row r="51" spans="1:4">
      <c r="A51" s="57">
        <f t="shared" si="1"/>
        <v>44255</v>
      </c>
      <c r="B51" s="17">
        <v>5.3267515218686157</v>
      </c>
      <c r="C51" s="17">
        <v>4</v>
      </c>
      <c r="D51" s="17"/>
    </row>
    <row r="52" spans="1:4">
      <c r="A52" s="57">
        <f t="shared" si="1"/>
        <v>44286</v>
      </c>
      <c r="B52" s="17">
        <v>5.7810093225210153</v>
      </c>
      <c r="C52" s="17">
        <v>4</v>
      </c>
      <c r="D52" s="17"/>
    </row>
    <row r="53" spans="1:4">
      <c r="A53" s="57">
        <f t="shared" si="1"/>
        <v>44316</v>
      </c>
      <c r="B53" s="17">
        <v>6.1569193415034249</v>
      </c>
      <c r="C53" s="17">
        <v>4</v>
      </c>
      <c r="D53" s="17"/>
    </row>
    <row r="54" spans="1:4">
      <c r="A54" s="57">
        <f t="shared" si="1"/>
        <v>44347</v>
      </c>
      <c r="B54" s="17">
        <v>5.9006948589405113</v>
      </c>
      <c r="C54" s="17">
        <v>4</v>
      </c>
      <c r="D54" s="17"/>
    </row>
    <row r="55" spans="1:4">
      <c r="A55" s="57">
        <f t="shared" si="1"/>
        <v>44377</v>
      </c>
      <c r="B55" s="17">
        <v>6.5046445234630141</v>
      </c>
      <c r="C55" s="17">
        <v>4</v>
      </c>
      <c r="D55" s="17"/>
    </row>
    <row r="56" spans="1:4">
      <c r="A56" s="57">
        <f t="shared" si="1"/>
        <v>44408</v>
      </c>
      <c r="B56" s="17">
        <v>8.2227275731565896</v>
      </c>
      <c r="C56" s="17">
        <v>4</v>
      </c>
      <c r="D56" s="17"/>
    </row>
    <row r="57" spans="1:4">
      <c r="A57" s="57">
        <f t="shared" si="1"/>
        <v>44439</v>
      </c>
      <c r="B57" s="17">
        <v>8.7823860822629456</v>
      </c>
      <c r="C57" s="17">
        <v>4</v>
      </c>
      <c r="D57" s="17"/>
    </row>
    <row r="58" spans="1:4">
      <c r="A58" s="57">
        <f t="shared" si="1"/>
        <v>44469</v>
      </c>
      <c r="B58" s="17">
        <v>8.888653955380704</v>
      </c>
      <c r="C58" s="17">
        <v>4</v>
      </c>
      <c r="D58" s="17"/>
    </row>
    <row r="59" spans="1:4">
      <c r="A59" s="57">
        <f t="shared" si="1"/>
        <v>44500</v>
      </c>
      <c r="B59" s="17">
        <v>9.1040943851331804</v>
      </c>
      <c r="C59" s="17">
        <v>4</v>
      </c>
      <c r="D59" s="17"/>
    </row>
    <row r="60" spans="1:4">
      <c r="A60" s="57">
        <f t="shared" si="1"/>
        <v>44530</v>
      </c>
      <c r="B60" s="17">
        <v>9.5566762184103169</v>
      </c>
      <c r="C60" s="17">
        <v>4</v>
      </c>
      <c r="D60" s="17"/>
    </row>
    <row r="61" spans="1:4">
      <c r="A61" s="57">
        <f t="shared" si="1"/>
        <v>44561</v>
      </c>
      <c r="B61" s="17">
        <v>7.6754534627573037</v>
      </c>
      <c r="C61" s="17">
        <v>4</v>
      </c>
      <c r="D61" s="17"/>
    </row>
    <row r="62" spans="1:4">
      <c r="A62" s="57">
        <f t="shared" si="1"/>
        <v>44592</v>
      </c>
      <c r="B62" s="17">
        <v>7.0769205766376473</v>
      </c>
      <c r="C62" s="17">
        <v>4</v>
      </c>
      <c r="D62" s="17"/>
    </row>
    <row r="63" spans="1:4">
      <c r="A63" s="57">
        <f t="shared" si="1"/>
        <v>44620</v>
      </c>
      <c r="B63" s="17">
        <v>6.5432090002152989</v>
      </c>
      <c r="C63" s="17">
        <v>4</v>
      </c>
      <c r="D63" s="17"/>
    </row>
    <row r="64" spans="1:4">
      <c r="A64" s="57">
        <f t="shared" si="1"/>
        <v>44651</v>
      </c>
      <c r="B64" s="17">
        <v>7.3617969746000398</v>
      </c>
      <c r="C64" s="17">
        <v>4</v>
      </c>
      <c r="D64" s="17"/>
    </row>
    <row r="65" spans="1:4">
      <c r="A65" s="57">
        <f t="shared" si="1"/>
        <v>44681</v>
      </c>
      <c r="B65" s="17">
        <v>8.425258051920423</v>
      </c>
      <c r="C65" s="17">
        <v>4</v>
      </c>
      <c r="D65" s="17"/>
    </row>
    <row r="66" spans="1:4">
      <c r="A66" s="57">
        <f t="shared" si="1"/>
        <v>44712</v>
      </c>
      <c r="B66" s="17">
        <v>8.986291781695229</v>
      </c>
      <c r="C66" s="17">
        <v>4</v>
      </c>
      <c r="D66" s="17"/>
    </row>
    <row r="67" spans="1:4">
      <c r="A67" s="57">
        <f t="shared" ref="A67:A99" si="2">EOMONTH(A66,1)</f>
        <v>44742</v>
      </c>
      <c r="B67" s="17">
        <v>10.274467693331417</v>
      </c>
      <c r="C67" s="17">
        <v>4</v>
      </c>
      <c r="D67" s="17"/>
    </row>
    <row r="68" spans="1:4">
      <c r="A68" s="57">
        <f t="shared" si="2"/>
        <v>44773</v>
      </c>
      <c r="B68" s="17">
        <v>9.3216627279492741</v>
      </c>
      <c r="C68" s="17">
        <v>4</v>
      </c>
      <c r="D68" s="17"/>
    </row>
    <row r="69" spans="1:4">
      <c r="A69" s="57">
        <f t="shared" si="2"/>
        <v>44804</v>
      </c>
      <c r="B69" s="17">
        <v>9.1287829914559211</v>
      </c>
      <c r="C69" s="17">
        <v>4</v>
      </c>
      <c r="D69" s="17"/>
    </row>
    <row r="70" spans="1:4">
      <c r="A70" s="57">
        <f t="shared" si="2"/>
        <v>44834</v>
      </c>
      <c r="B70" s="17">
        <v>9.9151144159474569</v>
      </c>
      <c r="C70" s="17">
        <v>4</v>
      </c>
      <c r="D70" s="17"/>
    </row>
    <row r="71" spans="1:4">
      <c r="A71" s="57">
        <f t="shared" si="2"/>
        <v>44865</v>
      </c>
      <c r="B71" s="17">
        <v>9.477165434431484</v>
      </c>
      <c r="C71" s="17">
        <v>4</v>
      </c>
      <c r="D71" s="17"/>
    </row>
    <row r="72" spans="1:4">
      <c r="A72" s="57">
        <f t="shared" si="2"/>
        <v>44895</v>
      </c>
      <c r="B72" s="17">
        <v>8.8458529072118779</v>
      </c>
      <c r="C72" s="17">
        <v>4</v>
      </c>
      <c r="D72" s="17"/>
    </row>
    <row r="73" spans="1:4">
      <c r="A73" s="57">
        <f t="shared" si="2"/>
        <v>44926</v>
      </c>
      <c r="B73" s="17">
        <v>8.3038746904979632</v>
      </c>
      <c r="C73" s="17">
        <v>4</v>
      </c>
      <c r="D73" s="17"/>
    </row>
    <row r="74" spans="1:4">
      <c r="A74" s="57">
        <f t="shared" si="2"/>
        <v>44957</v>
      </c>
      <c r="B74" s="17">
        <v>8.0513101873765436</v>
      </c>
      <c r="C74" s="17">
        <v>4</v>
      </c>
      <c r="D74" s="17"/>
    </row>
    <row r="75" spans="1:4">
      <c r="A75" s="57">
        <f t="shared" si="2"/>
        <v>44985</v>
      </c>
      <c r="B75" s="17">
        <v>8.0504413480061601</v>
      </c>
      <c r="C75" s="17">
        <v>4</v>
      </c>
      <c r="D75" s="17"/>
    </row>
    <row r="76" spans="1:4">
      <c r="A76" s="57">
        <f t="shared" si="2"/>
        <v>45016</v>
      </c>
      <c r="B76" s="17">
        <v>5.4496798492637026</v>
      </c>
      <c r="C76" s="17">
        <v>4</v>
      </c>
      <c r="D76" s="17"/>
    </row>
    <row r="77" spans="1:4">
      <c r="A77" s="57">
        <f t="shared" si="2"/>
        <v>45046</v>
      </c>
      <c r="B77" s="17">
        <v>3.2368670906421926</v>
      </c>
      <c r="C77" s="17">
        <v>4</v>
      </c>
      <c r="D77" s="17"/>
    </row>
    <row r="78" spans="1:4">
      <c r="A78" s="57">
        <f t="shared" si="2"/>
        <v>45077</v>
      </c>
      <c r="B78" s="17">
        <v>1.2882103317104878</v>
      </c>
      <c r="C78" s="17">
        <v>4</v>
      </c>
      <c r="D78" s="17"/>
    </row>
    <row r="79" spans="1:4">
      <c r="A79" s="57">
        <f t="shared" si="2"/>
        <v>45107</v>
      </c>
      <c r="B79" s="17">
        <v>-0.5064612212229207</v>
      </c>
      <c r="C79" s="17">
        <v>4</v>
      </c>
      <c r="D79" s="17"/>
    </row>
    <row r="80" spans="1:4">
      <c r="A80" s="57">
        <f t="shared" si="2"/>
        <v>45138</v>
      </c>
      <c r="B80" s="17">
        <v>-0.10059010767696464</v>
      </c>
      <c r="C80" s="17">
        <v>4</v>
      </c>
      <c r="D80" s="17"/>
    </row>
    <row r="81" spans="1:4">
      <c r="A81" s="57">
        <f t="shared" si="2"/>
        <v>45169</v>
      </c>
      <c r="B81" s="17">
        <v>-0.16722027022430552</v>
      </c>
      <c r="C81" s="17">
        <v>4</v>
      </c>
      <c r="D81" s="17"/>
    </row>
    <row r="82" spans="1:4">
      <c r="A82" s="57">
        <f t="shared" si="2"/>
        <v>45199</v>
      </c>
      <c r="B82" s="17">
        <v>7.678399261045854E-2</v>
      </c>
      <c r="C82" s="17">
        <v>4</v>
      </c>
      <c r="D82" s="17"/>
    </row>
    <row r="83" spans="1:4">
      <c r="A83" s="57">
        <f t="shared" si="2"/>
        <v>45230</v>
      </c>
      <c r="B83" s="17">
        <v>0.12196043169521431</v>
      </c>
      <c r="C83" s="17">
        <v>4</v>
      </c>
      <c r="D83" s="17"/>
    </row>
    <row r="84" spans="1:4">
      <c r="A84" s="57">
        <f t="shared" si="2"/>
        <v>45260</v>
      </c>
      <c r="B84" s="17">
        <v>-0.48885044501216157</v>
      </c>
      <c r="C84" s="17">
        <v>4</v>
      </c>
      <c r="D84" s="17"/>
    </row>
    <row r="85" spans="1:4">
      <c r="A85" s="57">
        <f t="shared" si="2"/>
        <v>45291</v>
      </c>
      <c r="B85" s="17">
        <v>-0.62021525726359528</v>
      </c>
      <c r="C85" s="17">
        <v>4</v>
      </c>
      <c r="D85" s="17"/>
    </row>
    <row r="86" spans="1:4">
      <c r="A86" s="57">
        <f t="shared" si="2"/>
        <v>45322</v>
      </c>
      <c r="B86" s="17">
        <v>-0.85954367090971573</v>
      </c>
      <c r="C86" s="17">
        <v>4</v>
      </c>
      <c r="D86" s="17"/>
    </row>
    <row r="87" spans="1:4">
      <c r="A87" s="57">
        <f t="shared" si="2"/>
        <v>45351</v>
      </c>
      <c r="B87" s="17">
        <v>-1.7</v>
      </c>
      <c r="C87" s="17">
        <v>4</v>
      </c>
      <c r="D87" s="17"/>
    </row>
    <row r="88" spans="1:4">
      <c r="A88" s="57">
        <f t="shared" si="2"/>
        <v>45382</v>
      </c>
      <c r="B88" s="17">
        <v>-1.2012081435271824</v>
      </c>
      <c r="C88" s="17">
        <v>4</v>
      </c>
      <c r="D88" s="17"/>
    </row>
    <row r="89" spans="1:4">
      <c r="A89" s="57">
        <f t="shared" si="2"/>
        <v>45412</v>
      </c>
      <c r="B89" s="17">
        <v>-0.7282248727489673</v>
      </c>
      <c r="C89" s="17">
        <v>4</v>
      </c>
      <c r="D89" s="17"/>
    </row>
    <row r="90" spans="1:4">
      <c r="A90" s="57">
        <f t="shared" si="2"/>
        <v>45443</v>
      </c>
      <c r="B90" s="17">
        <v>0.3</v>
      </c>
      <c r="C90" s="17">
        <v>4</v>
      </c>
      <c r="D90" s="17"/>
    </row>
    <row r="91" spans="1:4">
      <c r="A91" s="57">
        <f t="shared" si="2"/>
        <v>45473</v>
      </c>
      <c r="B91" s="17">
        <v>0.8</v>
      </c>
      <c r="C91" s="17">
        <v>4</v>
      </c>
      <c r="D91" s="17"/>
    </row>
    <row r="92" spans="1:4">
      <c r="A92" s="57">
        <f t="shared" si="2"/>
        <v>45504</v>
      </c>
      <c r="B92" s="17">
        <v>1.4</v>
      </c>
      <c r="C92" s="17">
        <v>4</v>
      </c>
      <c r="D92" s="17"/>
    </row>
    <row r="93" spans="1:4">
      <c r="A93" s="57">
        <f t="shared" si="2"/>
        <v>45535</v>
      </c>
      <c r="B93" s="17">
        <v>1.3</v>
      </c>
      <c r="C93" s="17">
        <v>4</v>
      </c>
      <c r="D93" s="17"/>
    </row>
    <row r="94" spans="1:4">
      <c r="A94" s="57">
        <f t="shared" si="2"/>
        <v>45565</v>
      </c>
      <c r="B94" s="17">
        <v>0.63</v>
      </c>
      <c r="C94" s="17">
        <v>4</v>
      </c>
      <c r="D94" s="17"/>
    </row>
    <row r="95" spans="1:4">
      <c r="A95" s="57">
        <f t="shared" si="2"/>
        <v>45596</v>
      </c>
      <c r="B95" s="17">
        <v>0.61</v>
      </c>
      <c r="C95" s="17">
        <v>4</v>
      </c>
      <c r="D95" s="17"/>
    </row>
    <row r="96" spans="1:4">
      <c r="A96" s="57">
        <f t="shared" si="2"/>
        <v>45626</v>
      </c>
      <c r="B96" s="17">
        <v>1.4</v>
      </c>
      <c r="C96" s="17">
        <v>4</v>
      </c>
      <c r="D96" s="17"/>
    </row>
    <row r="97" spans="1:4">
      <c r="A97" s="57">
        <f t="shared" si="2"/>
        <v>45657</v>
      </c>
      <c r="B97" s="6">
        <v>1.5</v>
      </c>
      <c r="C97" s="17">
        <v>4</v>
      </c>
      <c r="D97" s="17"/>
    </row>
    <row r="98" spans="1:4">
      <c r="A98" s="57">
        <f>EOMONTH(A97,1)</f>
        <v>45688</v>
      </c>
      <c r="B98" s="6">
        <v>1.7</v>
      </c>
      <c r="C98" s="17">
        <v>3</v>
      </c>
      <c r="D98" s="17"/>
    </row>
    <row r="99" spans="1:4">
      <c r="A99" s="57">
        <f t="shared" si="2"/>
        <v>45716</v>
      </c>
      <c r="B99" s="6">
        <v>2.5</v>
      </c>
      <c r="C99" s="17">
        <v>3</v>
      </c>
      <c r="D99" s="17"/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W99"/>
  <sheetViews>
    <sheetView zoomScale="74" zoomScaleNormal="22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P17" sqref="P17"/>
    </sheetView>
  </sheetViews>
  <sheetFormatPr defaultColWidth="8.5703125" defaultRowHeight="15.75"/>
  <cols>
    <col min="1" max="1" width="11" style="6" bestFit="1" customWidth="1"/>
    <col min="2" max="6" width="8.5703125" style="6"/>
    <col min="7" max="7" width="11.42578125" style="6" customWidth="1"/>
    <col min="8" max="16384" width="8.5703125" style="6"/>
  </cols>
  <sheetData>
    <row r="1" spans="1:101">
      <c r="B1" s="6" t="s">
        <v>36</v>
      </c>
      <c r="C1" s="6" t="s">
        <v>28</v>
      </c>
      <c r="D1" s="6" t="s">
        <v>197</v>
      </c>
      <c r="E1" s="6" t="s">
        <v>198</v>
      </c>
    </row>
    <row r="2" spans="1:101">
      <c r="A2" s="57">
        <v>42765</v>
      </c>
      <c r="B2" s="17">
        <v>-0.64611632998445145</v>
      </c>
      <c r="C2" s="17">
        <v>-1.7258661900675776</v>
      </c>
      <c r="D2" s="17">
        <v>-2.3711093312956137</v>
      </c>
      <c r="E2" s="17">
        <v>1.0349292376193659</v>
      </c>
      <c r="F2" s="17"/>
      <c r="G2" s="12" t="s">
        <v>199</v>
      </c>
      <c r="CN2" s="17"/>
      <c r="CQ2" s="17"/>
      <c r="CT2" s="17"/>
      <c r="CW2" s="17"/>
    </row>
    <row r="3" spans="1:101">
      <c r="A3" s="57">
        <f t="shared" ref="A3:A34" si="0">EOMONTH(A2,1)</f>
        <v>42794</v>
      </c>
      <c r="B3" s="17">
        <v>-0.15407780038489705</v>
      </c>
      <c r="C3" s="17">
        <v>-1.2971314614368055</v>
      </c>
      <c r="D3" s="17">
        <v>-3.2119893252306468</v>
      </c>
      <c r="E3" s="17">
        <v>1.1476089942741794</v>
      </c>
      <c r="F3" s="17"/>
      <c r="G3" s="13" t="s">
        <v>79</v>
      </c>
    </row>
    <row r="4" spans="1:101">
      <c r="A4" s="57">
        <f t="shared" si="0"/>
        <v>42825</v>
      </c>
      <c r="B4" s="17">
        <v>-0.13048516098434959</v>
      </c>
      <c r="C4" s="17">
        <v>-0.85006545065353123</v>
      </c>
      <c r="D4" s="17">
        <v>-3.063238477038027</v>
      </c>
      <c r="E4" s="17">
        <v>1.5361397963581993</v>
      </c>
      <c r="F4" s="17"/>
    </row>
    <row r="5" spans="1:101">
      <c r="A5" s="57">
        <f t="shared" si="0"/>
        <v>42855</v>
      </c>
      <c r="B5" s="17">
        <v>1.1728146076112722</v>
      </c>
      <c r="C5" s="17">
        <v>-0.32023542477884348</v>
      </c>
      <c r="D5" s="17">
        <v>-2.5780181879689508</v>
      </c>
      <c r="E5" s="17">
        <v>1.1378460432207333</v>
      </c>
      <c r="F5" s="17"/>
    </row>
    <row r="6" spans="1:101">
      <c r="A6" s="57">
        <f t="shared" si="0"/>
        <v>42886</v>
      </c>
      <c r="B6" s="17">
        <v>1.6032775336452687</v>
      </c>
      <c r="C6" s="17">
        <v>8.8690246441288423E-2</v>
      </c>
      <c r="D6" s="17">
        <v>-1.9556687376365858</v>
      </c>
      <c r="E6" s="17">
        <v>1.0015403242134937</v>
      </c>
      <c r="F6" s="17"/>
    </row>
    <row r="7" spans="1:101">
      <c r="A7" s="57">
        <f t="shared" si="0"/>
        <v>42916</v>
      </c>
      <c r="B7" s="17">
        <v>1.1093361034010769</v>
      </c>
      <c r="C7" s="17">
        <v>0.35091345792059769</v>
      </c>
      <c r="D7" s="17">
        <v>-2.0169483165119431</v>
      </c>
      <c r="E7" s="17">
        <v>1.1132435590964604</v>
      </c>
      <c r="F7" s="17"/>
    </row>
    <row r="8" spans="1:101">
      <c r="A8" s="57">
        <f t="shared" si="0"/>
        <v>42947</v>
      </c>
      <c r="B8" s="17">
        <v>0.86797896809109432</v>
      </c>
      <c r="C8" s="17">
        <v>0.82385168020455524</v>
      </c>
      <c r="D8" s="17">
        <v>-1.0808388938133788</v>
      </c>
      <c r="E8" s="17">
        <v>1.0421700813842563</v>
      </c>
      <c r="F8" s="17"/>
    </row>
    <row r="9" spans="1:101">
      <c r="A9" s="57">
        <f t="shared" si="0"/>
        <v>42978</v>
      </c>
      <c r="B9" s="17">
        <v>0.94738361679344507</v>
      </c>
      <c r="C9" s="17">
        <v>1.7187635468504538</v>
      </c>
      <c r="D9" s="17">
        <v>-0.35566042713847423</v>
      </c>
      <c r="E9" s="17">
        <v>0.97707822335402739</v>
      </c>
      <c r="F9" s="17"/>
    </row>
    <row r="10" spans="1:101">
      <c r="A10" s="57">
        <f t="shared" si="0"/>
        <v>43008</v>
      </c>
      <c r="B10" s="17">
        <v>0.95424660345031498</v>
      </c>
      <c r="C10" s="17">
        <v>2.0738005738931236</v>
      </c>
      <c r="D10" s="17">
        <v>-0.56619617184398408</v>
      </c>
      <c r="E10" s="17">
        <v>0.88180074484623105</v>
      </c>
      <c r="F10" s="17"/>
    </row>
    <row r="11" spans="1:101">
      <c r="A11" s="57">
        <f t="shared" si="0"/>
        <v>43039</v>
      </c>
      <c r="B11" s="17">
        <v>1.2118173007579003</v>
      </c>
      <c r="C11" s="17">
        <v>2.4671855793313711</v>
      </c>
      <c r="D11" s="17">
        <v>-0.63435014857088845</v>
      </c>
      <c r="E11" s="17">
        <v>0.84525892532410296</v>
      </c>
      <c r="F11" s="17"/>
    </row>
    <row r="12" spans="1:101">
      <c r="A12" s="57">
        <f t="shared" si="0"/>
        <v>43069</v>
      </c>
      <c r="B12" s="17">
        <v>2.2196784606922222</v>
      </c>
      <c r="C12" s="17">
        <v>3.2479768032145415</v>
      </c>
      <c r="D12" s="17">
        <v>2.640168756664707E-2</v>
      </c>
      <c r="E12" s="17">
        <v>0.87412580474928347</v>
      </c>
      <c r="F12" s="17"/>
    </row>
    <row r="13" spans="1:101">
      <c r="A13" s="57">
        <f t="shared" si="0"/>
        <v>43100</v>
      </c>
      <c r="B13" s="17">
        <v>2.6114840393908452</v>
      </c>
      <c r="C13" s="17">
        <v>3.5860291311246613</v>
      </c>
      <c r="D13" s="17">
        <v>0.26466576405054809</v>
      </c>
      <c r="E13" s="17">
        <v>0.8688720390857867</v>
      </c>
      <c r="F13" s="17"/>
    </row>
    <row r="14" spans="1:101">
      <c r="A14" s="57">
        <f t="shared" si="0"/>
        <v>43131</v>
      </c>
      <c r="B14" s="17">
        <v>2.8529795783609018</v>
      </c>
      <c r="C14" s="17">
        <v>4.5964206948682573</v>
      </c>
      <c r="D14" s="17">
        <v>1.0468353525227627</v>
      </c>
      <c r="E14" s="17">
        <v>1.2067781004198963</v>
      </c>
      <c r="F14" s="17"/>
    </row>
    <row r="15" spans="1:101">
      <c r="A15" s="57">
        <f t="shared" si="0"/>
        <v>43159</v>
      </c>
      <c r="B15" s="17">
        <v>3.2731236147622127</v>
      </c>
      <c r="C15" s="17">
        <v>5.0582663219719279</v>
      </c>
      <c r="D15" s="17">
        <v>1.9812734967661072</v>
      </c>
      <c r="E15" s="17">
        <v>1.9879089579221159</v>
      </c>
      <c r="F15" s="17"/>
    </row>
    <row r="16" spans="1:101">
      <c r="A16" s="57">
        <f t="shared" si="0"/>
        <v>43190</v>
      </c>
      <c r="B16" s="17">
        <v>3.7257030377103177</v>
      </c>
      <c r="C16" s="17">
        <v>4.9867578540836917</v>
      </c>
      <c r="D16" s="17">
        <v>2.3524258878427418</v>
      </c>
      <c r="E16" s="17">
        <v>2.2012191518524986</v>
      </c>
      <c r="F16" s="17"/>
    </row>
    <row r="17" spans="1:6">
      <c r="A17" s="57">
        <f t="shared" si="0"/>
        <v>43220</v>
      </c>
      <c r="B17" s="17">
        <v>2.3721461376945854</v>
      </c>
      <c r="C17" s="17">
        <v>4.6953087079936182</v>
      </c>
      <c r="D17" s="17">
        <v>2.3643852262510023</v>
      </c>
      <c r="E17" s="17">
        <v>2.1661980483373497</v>
      </c>
      <c r="F17" s="17"/>
    </row>
    <row r="18" spans="1:6">
      <c r="A18" s="57">
        <f t="shared" si="0"/>
        <v>43251</v>
      </c>
      <c r="B18" s="17">
        <v>1.5580723816117228</v>
      </c>
      <c r="C18" s="17">
        <v>4.3646672568707174</v>
      </c>
      <c r="D18" s="17">
        <v>2.3410308807356017</v>
      </c>
      <c r="E18" s="17">
        <v>2.216905717429924</v>
      </c>
      <c r="F18" s="17"/>
    </row>
    <row r="19" spans="1:6">
      <c r="A19" s="57">
        <f t="shared" si="0"/>
        <v>43281</v>
      </c>
      <c r="B19" s="17">
        <v>0.87704172905336009</v>
      </c>
      <c r="C19" s="17">
        <v>4.2013117016686437</v>
      </c>
      <c r="D19" s="17">
        <v>2.1626279366224708</v>
      </c>
      <c r="E19" s="17">
        <v>2.2091966621312338</v>
      </c>
      <c r="F19" s="17"/>
    </row>
    <row r="20" spans="1:6">
      <c r="A20" s="57">
        <f t="shared" si="0"/>
        <v>43312</v>
      </c>
      <c r="B20" s="17">
        <v>2.3265215483361033</v>
      </c>
      <c r="C20" s="17">
        <v>4.0598090972222565</v>
      </c>
      <c r="D20" s="17">
        <v>2.1686343109280131</v>
      </c>
      <c r="E20" s="17">
        <v>2.2203179917664784</v>
      </c>
      <c r="F20" s="17"/>
    </row>
    <row r="21" spans="1:6">
      <c r="A21" s="57">
        <f t="shared" si="0"/>
        <v>43343</v>
      </c>
      <c r="B21" s="17">
        <v>3.3257115923030796</v>
      </c>
      <c r="C21" s="17">
        <v>3.7912296294914256</v>
      </c>
      <c r="D21" s="17">
        <v>1.5975602878871626</v>
      </c>
      <c r="E21" s="17">
        <v>2.0897018862687133</v>
      </c>
      <c r="F21" s="17"/>
    </row>
    <row r="22" spans="1:6">
      <c r="A22" s="57">
        <f t="shared" si="0"/>
        <v>43373</v>
      </c>
      <c r="B22" s="17">
        <v>3.5247098838569855</v>
      </c>
      <c r="C22" s="17">
        <v>3.7326939338916247</v>
      </c>
      <c r="D22" s="17">
        <v>1.1078123557581705</v>
      </c>
      <c r="E22" s="17">
        <v>2.0674410984591276</v>
      </c>
      <c r="F22" s="17"/>
    </row>
    <row r="23" spans="1:6">
      <c r="A23" s="57">
        <f t="shared" si="0"/>
        <v>43404</v>
      </c>
      <c r="B23" s="17">
        <v>2.8304155224667227</v>
      </c>
      <c r="C23" s="17">
        <v>3.4200199731642726</v>
      </c>
      <c r="D23" s="17">
        <v>1.2831206688390466</v>
      </c>
      <c r="E23" s="17">
        <v>2.0646876120401316</v>
      </c>
      <c r="F23" s="17"/>
    </row>
    <row r="24" spans="1:6">
      <c r="A24" s="57">
        <f t="shared" si="0"/>
        <v>43434</v>
      </c>
      <c r="B24" s="17">
        <v>1.8479154316792545</v>
      </c>
      <c r="C24" s="17">
        <v>2.8380480390457308</v>
      </c>
      <c r="D24" s="17">
        <v>1.0990613368383748</v>
      </c>
      <c r="E24" s="17">
        <v>2.0427301946281062</v>
      </c>
      <c r="F24" s="17"/>
    </row>
    <row r="25" spans="1:6">
      <c r="A25" s="57">
        <f t="shared" si="0"/>
        <v>43465</v>
      </c>
      <c r="B25" s="17">
        <v>1.791220902632503</v>
      </c>
      <c r="C25" s="17">
        <v>2.6862480622309732</v>
      </c>
      <c r="D25" s="17">
        <v>1.0495771404323193</v>
      </c>
      <c r="E25" s="17">
        <v>2.0616895647382165</v>
      </c>
      <c r="F25" s="17"/>
    </row>
    <row r="26" spans="1:6">
      <c r="A26" s="57">
        <f t="shared" si="0"/>
        <v>43496</v>
      </c>
      <c r="B26" s="17">
        <v>0.79097636655593817</v>
      </c>
      <c r="C26" s="17">
        <v>1.5047485474008511</v>
      </c>
      <c r="D26" s="17">
        <v>0.90039174575508696</v>
      </c>
      <c r="E26" s="17">
        <v>1.7327386713151185</v>
      </c>
      <c r="F26" s="17"/>
    </row>
    <row r="27" spans="1:6">
      <c r="A27" s="57">
        <f t="shared" si="0"/>
        <v>43524</v>
      </c>
      <c r="B27" s="17">
        <v>1.8976618564859677</v>
      </c>
      <c r="C27" s="17">
        <v>1.3177605946939792</v>
      </c>
      <c r="D27" s="17">
        <v>0.66793545321183956</v>
      </c>
      <c r="E27" s="17">
        <v>1.3917145320917683</v>
      </c>
      <c r="F27" s="17"/>
    </row>
    <row r="28" spans="1:6">
      <c r="A28" s="57">
        <f t="shared" si="0"/>
        <v>43555</v>
      </c>
      <c r="B28" s="17">
        <v>1.8811658309776789</v>
      </c>
      <c r="C28" s="17">
        <v>1.2599415906682054</v>
      </c>
      <c r="D28" s="17">
        <v>0.57101105891530324</v>
      </c>
      <c r="E28" s="17">
        <v>0.78474766932679074</v>
      </c>
      <c r="F28" s="17"/>
    </row>
    <row r="29" spans="1:6">
      <c r="A29" s="57">
        <f t="shared" si="0"/>
        <v>43585</v>
      </c>
      <c r="B29" s="17">
        <v>2.1504850922055851</v>
      </c>
      <c r="C29" s="17">
        <v>1.1721152132837034</v>
      </c>
      <c r="D29" s="17">
        <v>0.61022185876642254</v>
      </c>
      <c r="E29" s="17">
        <v>0.93719525085074906</v>
      </c>
      <c r="F29" s="17"/>
    </row>
    <row r="30" spans="1:6">
      <c r="A30" s="57">
        <f t="shared" si="0"/>
        <v>43616</v>
      </c>
      <c r="B30" s="17">
        <v>2.7652597181531604</v>
      </c>
      <c r="C30" s="17">
        <v>1.3701930058109184</v>
      </c>
      <c r="D30" s="17">
        <v>0.4201033966141523</v>
      </c>
      <c r="E30" s="17">
        <v>0.93777403065098497</v>
      </c>
      <c r="F30" s="17"/>
    </row>
    <row r="31" spans="1:6">
      <c r="A31" s="57">
        <f t="shared" si="0"/>
        <v>43646</v>
      </c>
      <c r="B31" s="17">
        <v>2.4537257060515287</v>
      </c>
      <c r="C31" s="17">
        <v>1.4570277725852776</v>
      </c>
      <c r="D31" s="17">
        <v>0.45836583633341377</v>
      </c>
      <c r="E31" s="17">
        <v>1.1418915783514905</v>
      </c>
      <c r="F31" s="17"/>
    </row>
    <row r="32" spans="1:6">
      <c r="A32" s="57">
        <f t="shared" si="0"/>
        <v>43677</v>
      </c>
      <c r="B32" s="17">
        <v>1.6569795204561188</v>
      </c>
      <c r="C32" s="17">
        <v>1.4609158027454328</v>
      </c>
      <c r="D32" s="17">
        <v>0.61341272705894312</v>
      </c>
      <c r="E32" s="17">
        <v>1.2495980201295538</v>
      </c>
      <c r="F32" s="17"/>
    </row>
    <row r="33" spans="1:6">
      <c r="A33" s="57">
        <f t="shared" si="0"/>
        <v>43708</v>
      </c>
      <c r="B33" s="17">
        <v>0.62640298352253865</v>
      </c>
      <c r="C33" s="17">
        <v>1.280235289412218</v>
      </c>
      <c r="D33" s="17">
        <v>0.77073842957095451</v>
      </c>
      <c r="E33" s="17">
        <v>1.4232691273847138</v>
      </c>
      <c r="F33" s="17"/>
    </row>
    <row r="34" spans="1:6">
      <c r="A34" s="57">
        <f t="shared" si="0"/>
        <v>43738</v>
      </c>
      <c r="B34" s="17">
        <v>0.4779395808177469</v>
      </c>
      <c r="C34" s="17">
        <v>1.0919334009036277</v>
      </c>
      <c r="D34" s="17">
        <v>1.3772643042680386</v>
      </c>
      <c r="E34" s="17">
        <v>1.7354843603067707</v>
      </c>
      <c r="F34" s="17"/>
    </row>
    <row r="35" spans="1:6">
      <c r="A35" s="57">
        <f t="shared" ref="A35:A66" si="1">EOMONTH(A34,1)</f>
        <v>43769</v>
      </c>
      <c r="B35" s="17">
        <v>0.90758416975660339</v>
      </c>
      <c r="C35" s="17">
        <v>0.70056217217471328</v>
      </c>
      <c r="D35" s="17">
        <v>1.167732252857931</v>
      </c>
      <c r="E35" s="17">
        <v>1.9354818766944391</v>
      </c>
      <c r="F35" s="17"/>
    </row>
    <row r="36" spans="1:6">
      <c r="A36" s="57">
        <f t="shared" si="1"/>
        <v>43799</v>
      </c>
      <c r="B36" s="17">
        <v>0.95520540298832657</v>
      </c>
      <c r="C36" s="17">
        <v>0.62725689960818443</v>
      </c>
      <c r="D36" s="17">
        <v>0.98042858900780061</v>
      </c>
      <c r="E36" s="17">
        <v>1.9333657720604407</v>
      </c>
      <c r="F36" s="17"/>
    </row>
    <row r="37" spans="1:6">
      <c r="A37" s="57">
        <f t="shared" si="1"/>
        <v>43830</v>
      </c>
      <c r="B37" s="17">
        <v>0.72816647657032263</v>
      </c>
      <c r="C37" s="17">
        <v>0.65436778045781807</v>
      </c>
      <c r="D37" s="17">
        <v>1.0339763164225957</v>
      </c>
      <c r="E37" s="17">
        <v>1.9248655965411245</v>
      </c>
      <c r="F37" s="17"/>
    </row>
    <row r="38" spans="1:6">
      <c r="A38" s="57">
        <f t="shared" si="1"/>
        <v>43861</v>
      </c>
      <c r="B38" s="17">
        <v>0.27658563406932046</v>
      </c>
      <c r="C38" s="17">
        <v>0.86538957196520983</v>
      </c>
      <c r="D38" s="17">
        <v>1.373917310518749</v>
      </c>
      <c r="E38" s="17">
        <v>1.9717884328744901</v>
      </c>
      <c r="F38" s="17"/>
    </row>
    <row r="39" spans="1:6">
      <c r="A39" s="57">
        <f t="shared" si="1"/>
        <v>43890</v>
      </c>
      <c r="B39" s="17">
        <v>-0.54084569473357647</v>
      </c>
      <c r="C39" s="17">
        <v>0.77184062474053405</v>
      </c>
      <c r="D39" s="17">
        <v>1.4739879125211957</v>
      </c>
      <c r="E39" s="17">
        <v>1.9957880323879778</v>
      </c>
      <c r="F39" s="17"/>
    </row>
    <row r="40" spans="1:6">
      <c r="A40" s="57">
        <f t="shared" si="1"/>
        <v>43921</v>
      </c>
      <c r="B40" s="17">
        <v>-0.11022336893734064</v>
      </c>
      <c r="C40" s="17">
        <v>0.54227164049494547</v>
      </c>
      <c r="D40" s="17">
        <v>1.2110009866360514</v>
      </c>
      <c r="E40" s="17">
        <v>1.9681188997958685</v>
      </c>
      <c r="F40" s="17"/>
    </row>
    <row r="41" spans="1:6">
      <c r="A41" s="57">
        <f t="shared" si="1"/>
        <v>43951</v>
      </c>
      <c r="B41" s="17">
        <v>0.85542195075301208</v>
      </c>
      <c r="C41" s="17">
        <v>1.1321822131247927</v>
      </c>
      <c r="D41" s="17">
        <v>1.2961594800504628</v>
      </c>
      <c r="E41" s="17">
        <v>1.6751295862589473</v>
      </c>
      <c r="F41" s="17"/>
    </row>
    <row r="42" spans="1:6">
      <c r="A42" s="57">
        <f t="shared" si="1"/>
        <v>43982</v>
      </c>
      <c r="B42" s="17">
        <v>1.1580085630585586</v>
      </c>
      <c r="C42" s="17">
        <v>0.86253079378988673</v>
      </c>
      <c r="D42" s="17">
        <v>1.2489501547178605</v>
      </c>
      <c r="E42" s="17">
        <v>1.6497509159729304</v>
      </c>
      <c r="F42" s="17"/>
    </row>
    <row r="43" spans="1:6">
      <c r="A43" s="57">
        <f t="shared" si="1"/>
        <v>44012</v>
      </c>
      <c r="B43" s="17">
        <v>1.6775261712187017</v>
      </c>
      <c r="C43" s="17">
        <v>0.77684596156544217</v>
      </c>
      <c r="D43" s="17">
        <v>1.3966560436055033</v>
      </c>
      <c r="E43" s="17">
        <v>1.4943813591678605</v>
      </c>
      <c r="F43" s="17"/>
    </row>
    <row r="44" spans="1:6">
      <c r="A44" s="57">
        <f t="shared" si="1"/>
        <v>44043</v>
      </c>
      <c r="B44" s="17">
        <v>1.518789830326071</v>
      </c>
      <c r="C44" s="17">
        <v>0.8340682821257559</v>
      </c>
      <c r="D44" s="17">
        <v>1.5359365232434641</v>
      </c>
      <c r="E44" s="17">
        <v>1.4239064773878596</v>
      </c>
      <c r="F44" s="17"/>
    </row>
    <row r="45" spans="1:6">
      <c r="A45" s="57">
        <f t="shared" si="1"/>
        <v>44074</v>
      </c>
      <c r="B45" s="17">
        <v>1.8167405331195141</v>
      </c>
      <c r="C45" s="17">
        <v>1.0666176019744</v>
      </c>
      <c r="D45" s="17">
        <v>1.5375468813193578</v>
      </c>
      <c r="E45" s="17">
        <v>1.4490956756603168</v>
      </c>
      <c r="F45" s="17"/>
    </row>
    <row r="46" spans="1:6">
      <c r="A46" s="57">
        <f t="shared" si="1"/>
        <v>44104</v>
      </c>
      <c r="B46" s="17">
        <v>1.432684471732145</v>
      </c>
      <c r="C46" s="17">
        <v>1.3432163084943909</v>
      </c>
      <c r="D46" s="17">
        <v>1.3310719471033394</v>
      </c>
      <c r="E46" s="17">
        <v>1.514273635115444</v>
      </c>
      <c r="F46" s="17"/>
    </row>
    <row r="47" spans="1:6">
      <c r="A47" s="57">
        <f t="shared" si="1"/>
        <v>44135</v>
      </c>
      <c r="B47" s="17">
        <v>1.3441364663877948</v>
      </c>
      <c r="C47" s="17">
        <v>1.682216756033867</v>
      </c>
      <c r="D47" s="17">
        <v>1.1962371447148428</v>
      </c>
      <c r="E47" s="17">
        <v>1.3272937698685325</v>
      </c>
      <c r="F47" s="17"/>
    </row>
    <row r="48" spans="1:6">
      <c r="A48" s="57">
        <f t="shared" si="1"/>
        <v>44165</v>
      </c>
      <c r="B48" s="17">
        <v>1.5585891969739833</v>
      </c>
      <c r="C48" s="17">
        <v>1.9900660199622564</v>
      </c>
      <c r="D48" s="17">
        <v>1.4400797985441187</v>
      </c>
      <c r="E48" s="17">
        <v>1.4504923989238705</v>
      </c>
      <c r="F48" s="17"/>
    </row>
    <row r="49" spans="1:6">
      <c r="A49" s="57">
        <f t="shared" si="1"/>
        <v>44196</v>
      </c>
      <c r="B49" s="17">
        <v>3.6638246566410544</v>
      </c>
      <c r="C49" s="17">
        <v>3.6322694344940345</v>
      </c>
      <c r="D49" s="17">
        <v>2.1652730038522776</v>
      </c>
      <c r="E49" s="17">
        <v>1.522133626012149</v>
      </c>
      <c r="F49" s="17"/>
    </row>
    <row r="50" spans="1:6">
      <c r="A50" s="57">
        <f t="shared" si="1"/>
        <v>44227</v>
      </c>
      <c r="B50" s="17">
        <v>4.5145896418806757</v>
      </c>
      <c r="C50" s="17">
        <v>4.6777752929497325</v>
      </c>
      <c r="D50" s="17">
        <v>2.7708891632837407</v>
      </c>
      <c r="E50" s="17">
        <v>1.7547405483023795</v>
      </c>
      <c r="F50" s="17"/>
    </row>
    <row r="51" spans="1:6">
      <c r="A51" s="57">
        <f t="shared" si="1"/>
        <v>44255</v>
      </c>
      <c r="B51" s="17">
        <v>5.3267515218686157</v>
      </c>
      <c r="C51" s="17">
        <v>5.4829754365411958</v>
      </c>
      <c r="D51" s="17">
        <v>3.3386194769611848</v>
      </c>
      <c r="E51" s="17">
        <v>1.7064538659544439</v>
      </c>
      <c r="F51" s="17"/>
    </row>
    <row r="52" spans="1:6">
      <c r="A52" s="57">
        <f t="shared" si="1"/>
        <v>44286</v>
      </c>
      <c r="B52" s="17">
        <v>5.7810093225210153</v>
      </c>
      <c r="C52" s="17">
        <v>6.6256762105504095</v>
      </c>
      <c r="D52" s="17">
        <v>4.2687507111336203</v>
      </c>
      <c r="E52" s="17">
        <v>2.0318701158128505</v>
      </c>
      <c r="F52" s="17"/>
    </row>
    <row r="53" spans="1:6">
      <c r="A53" s="57">
        <f t="shared" si="1"/>
        <v>44316</v>
      </c>
      <c r="B53" s="17">
        <v>6.1569193415034249</v>
      </c>
      <c r="C53" s="17">
        <v>6.751268627731676</v>
      </c>
      <c r="D53" s="17">
        <v>4.1548450063466191</v>
      </c>
      <c r="E53" s="17">
        <v>2.1673152274640444</v>
      </c>
      <c r="F53" s="17"/>
    </row>
    <row r="54" spans="1:6">
      <c r="A54" s="57">
        <f t="shared" si="1"/>
        <v>44347</v>
      </c>
      <c r="B54" s="17">
        <v>5.9006948589405113</v>
      </c>
      <c r="C54" s="17">
        <v>7.393628195284947</v>
      </c>
      <c r="D54" s="17">
        <v>4.0556078295270481</v>
      </c>
      <c r="E54" s="17">
        <v>2.2529337531968139</v>
      </c>
      <c r="F54" s="17"/>
    </row>
    <row r="55" spans="1:6">
      <c r="A55" s="57">
        <f t="shared" si="1"/>
        <v>44377</v>
      </c>
      <c r="B55" s="17">
        <v>6.5046445234630141</v>
      </c>
      <c r="C55" s="17">
        <v>7.8259767874086208</v>
      </c>
      <c r="D55" s="17">
        <v>4.0262323172957082</v>
      </c>
      <c r="E55" s="17">
        <v>2.3551444629920155</v>
      </c>
      <c r="F55" s="17"/>
    </row>
    <row r="56" spans="1:6">
      <c r="A56" s="57">
        <f t="shared" si="1"/>
        <v>44408</v>
      </c>
      <c r="B56" s="17">
        <v>8.2227275731565896</v>
      </c>
      <c r="C56" s="17">
        <v>8.1093537485616309</v>
      </c>
      <c r="D56" s="17">
        <v>3.792001865040092</v>
      </c>
      <c r="E56" s="17">
        <v>2.3483871672691947</v>
      </c>
      <c r="F56" s="17"/>
    </row>
    <row r="57" spans="1:6">
      <c r="A57" s="57">
        <f t="shared" si="1"/>
        <v>44439</v>
      </c>
      <c r="B57" s="17">
        <v>8.7823860822629456</v>
      </c>
      <c r="C57" s="17">
        <v>8.0379242186285609</v>
      </c>
      <c r="D57" s="17">
        <v>3.9795782901810952</v>
      </c>
      <c r="E57" s="17">
        <v>2.2744376607434731</v>
      </c>
      <c r="F57" s="17"/>
    </row>
    <row r="58" spans="1:6">
      <c r="A58" s="57">
        <f t="shared" si="1"/>
        <v>44469</v>
      </c>
      <c r="B58" s="17">
        <v>8.888653955380704</v>
      </c>
      <c r="C58" s="17">
        <v>7.9880734583744442</v>
      </c>
      <c r="D58" s="17">
        <v>4.0652579470031185</v>
      </c>
      <c r="E58" s="17">
        <v>2.1013846033751946</v>
      </c>
      <c r="F58" s="17"/>
    </row>
    <row r="59" spans="1:6">
      <c r="A59" s="57">
        <f t="shared" si="1"/>
        <v>44500</v>
      </c>
      <c r="B59" s="17">
        <v>9.1040943851331804</v>
      </c>
      <c r="C59" s="17">
        <v>7.8765202676341914</v>
      </c>
      <c r="D59" s="17">
        <v>3.984915823911777</v>
      </c>
      <c r="E59" s="17">
        <v>1.979458273967964</v>
      </c>
      <c r="F59" s="17"/>
    </row>
    <row r="60" spans="1:6">
      <c r="A60" s="57">
        <f t="shared" si="1"/>
        <v>44530</v>
      </c>
      <c r="B60" s="17">
        <v>9.5566762184103169</v>
      </c>
      <c r="C60" s="17">
        <v>8.3772656385054063</v>
      </c>
      <c r="D60" s="17">
        <v>4.1462148809223436</v>
      </c>
      <c r="E60" s="17">
        <v>2.0454973242939758</v>
      </c>
      <c r="F60" s="17"/>
    </row>
    <row r="61" spans="1:6">
      <c r="A61" s="57">
        <f t="shared" si="1"/>
        <v>44561</v>
      </c>
      <c r="B61" s="17">
        <v>7.6754534627573037</v>
      </c>
      <c r="C61" s="17">
        <v>7.2509011281681808</v>
      </c>
      <c r="D61" s="17">
        <v>3.7751235055666967</v>
      </c>
      <c r="E61" s="17">
        <v>2.0302443796903447</v>
      </c>
      <c r="F61" s="17"/>
    </row>
    <row r="62" spans="1:6">
      <c r="A62" s="57">
        <f t="shared" si="1"/>
        <v>44592</v>
      </c>
      <c r="B62" s="17">
        <v>7.0769205766376473</v>
      </c>
      <c r="C62" s="17">
        <v>6.60162670741569</v>
      </c>
      <c r="D62" s="17">
        <v>3.2591075422384108</v>
      </c>
      <c r="E62" s="17">
        <v>1.8764028817794838</v>
      </c>
      <c r="F62" s="17"/>
    </row>
    <row r="63" spans="1:6">
      <c r="A63" s="57">
        <f t="shared" si="1"/>
        <v>44620</v>
      </c>
      <c r="B63" s="17">
        <v>6.5432090002152989</v>
      </c>
      <c r="C63" s="17">
        <v>6.3614506423955959</v>
      </c>
      <c r="D63" s="17">
        <v>2.9477999034067892</v>
      </c>
      <c r="E63" s="17">
        <v>1.9197151510236239</v>
      </c>
      <c r="F63" s="17"/>
    </row>
    <row r="64" spans="1:6">
      <c r="A64" s="57">
        <f t="shared" si="1"/>
        <v>44651</v>
      </c>
      <c r="B64" s="17">
        <v>7.3617969746000398</v>
      </c>
      <c r="C64" s="17">
        <v>6.9671454857929405</v>
      </c>
      <c r="D64" s="17">
        <v>3.6370733760844303</v>
      </c>
      <c r="E64" s="17">
        <v>2.5438756344131406</v>
      </c>
      <c r="F64" s="17"/>
    </row>
    <row r="65" spans="1:6">
      <c r="A65" s="57">
        <f t="shared" si="1"/>
        <v>44681</v>
      </c>
      <c r="B65" s="17">
        <v>8.425258051920423</v>
      </c>
      <c r="C65" s="17">
        <v>7.9799047833968757</v>
      </c>
      <c r="D65" s="17">
        <v>4.1363561519381307</v>
      </c>
      <c r="E65" s="17">
        <v>3.1039713791099217</v>
      </c>
      <c r="F65" s="17"/>
    </row>
    <row r="66" spans="1:6">
      <c r="A66" s="57">
        <f t="shared" si="1"/>
        <v>44712</v>
      </c>
      <c r="B66" s="17">
        <v>8.986291781695229</v>
      </c>
      <c r="C66" s="17">
        <v>8.3564098161367042</v>
      </c>
      <c r="D66" s="17">
        <v>4.9955750751664141</v>
      </c>
      <c r="E66" s="17">
        <v>3.5737522971369629</v>
      </c>
      <c r="F66" s="17"/>
    </row>
    <row r="67" spans="1:6">
      <c r="A67" s="57">
        <f t="shared" ref="A67:A99" si="2">EOMONTH(A66,1)</f>
        <v>44742</v>
      </c>
      <c r="B67" s="17">
        <v>10.274467693331417</v>
      </c>
      <c r="C67" s="17">
        <v>9.4404331247470736</v>
      </c>
      <c r="D67" s="17">
        <v>5.7182511446384581</v>
      </c>
      <c r="E67" s="17">
        <v>4.050776634930628</v>
      </c>
      <c r="F67" s="17"/>
    </row>
    <row r="68" spans="1:6">
      <c r="A68" s="57">
        <f t="shared" si="2"/>
        <v>44773</v>
      </c>
      <c r="B68" s="17">
        <v>9.3216627279492741</v>
      </c>
      <c r="C68" s="17">
        <v>10.10041008820204</v>
      </c>
      <c r="D68" s="17">
        <v>6.5118777564320567</v>
      </c>
      <c r="E68" s="17">
        <v>4.7217386016548346</v>
      </c>
      <c r="F68" s="17"/>
    </row>
    <row r="69" spans="1:6">
      <c r="A69" s="57">
        <f t="shared" si="2"/>
        <v>44804</v>
      </c>
      <c r="B69" s="17">
        <v>9.1287829914559211</v>
      </c>
      <c r="C69" s="17">
        <v>10.230227924035489</v>
      </c>
      <c r="D69" s="17">
        <v>6.9528244033514284</v>
      </c>
      <c r="E69" s="17">
        <v>5.100246970860951</v>
      </c>
      <c r="F69" s="17"/>
    </row>
    <row r="70" spans="1:6">
      <c r="A70" s="57">
        <f t="shared" si="2"/>
        <v>44834</v>
      </c>
      <c r="B70" s="17">
        <v>9.9151144159474569</v>
      </c>
      <c r="C70" s="17">
        <v>10.540276376631084</v>
      </c>
      <c r="D70" s="17">
        <v>7.6215280667982483</v>
      </c>
      <c r="E70" s="17">
        <v>6.2894081056352036</v>
      </c>
      <c r="F70" s="17"/>
    </row>
    <row r="71" spans="1:6">
      <c r="A71" s="57">
        <f t="shared" si="2"/>
        <v>44865</v>
      </c>
      <c r="B71" s="17">
        <v>9.477165434431484</v>
      </c>
      <c r="C71" s="17">
        <v>10.488322377082284</v>
      </c>
      <c r="D71" s="17">
        <v>7.6886102589396614</v>
      </c>
      <c r="E71" s="17">
        <v>6.9545916945915138</v>
      </c>
      <c r="F71" s="17"/>
    </row>
    <row r="72" spans="1:6">
      <c r="A72" s="57">
        <f t="shared" si="2"/>
        <v>44895</v>
      </c>
      <c r="B72" s="17">
        <v>8.8458529072118779</v>
      </c>
      <c r="C72" s="17">
        <v>9.8756503499294581</v>
      </c>
      <c r="D72" s="17">
        <v>7.6447875352750145</v>
      </c>
      <c r="E72" s="17">
        <v>7.1318797006791925</v>
      </c>
      <c r="F72" s="17"/>
    </row>
    <row r="73" spans="1:6">
      <c r="A73" s="57">
        <f t="shared" si="2"/>
        <v>44926</v>
      </c>
      <c r="B73" s="17">
        <v>8.3038746904979632</v>
      </c>
      <c r="C73" s="17">
        <v>9.4793414473782747</v>
      </c>
      <c r="D73" s="17">
        <v>7.7631583440947054</v>
      </c>
      <c r="E73" s="17">
        <v>7.1851936666059686</v>
      </c>
      <c r="F73" s="17"/>
    </row>
    <row r="74" spans="1:6">
      <c r="A74" s="57">
        <f t="shared" si="2"/>
        <v>44957</v>
      </c>
      <c r="B74" s="17">
        <v>8.0513101873765436</v>
      </c>
      <c r="C74" s="17">
        <v>9.0991561824248066</v>
      </c>
      <c r="D74" s="17">
        <v>7.7854931386079045</v>
      </c>
      <c r="E74" s="17">
        <v>7.3948978687778464</v>
      </c>
      <c r="F74" s="17"/>
    </row>
    <row r="75" spans="1:6">
      <c r="A75" s="57">
        <f t="shared" si="2"/>
        <v>44985</v>
      </c>
      <c r="B75" s="17">
        <v>8.0504413480061601</v>
      </c>
      <c r="C75" s="17">
        <v>8.3569861398934648</v>
      </c>
      <c r="D75" s="17">
        <v>7.8012525787230373</v>
      </c>
      <c r="E75" s="17">
        <v>7.2691060382962718</v>
      </c>
      <c r="F75" s="17"/>
    </row>
    <row r="76" spans="1:6">
      <c r="A76" s="57">
        <f t="shared" si="2"/>
        <v>45016</v>
      </c>
      <c r="B76" s="17">
        <v>5.4496798492637026</v>
      </c>
      <c r="C76" s="17">
        <v>6.406657155573555</v>
      </c>
      <c r="D76" s="17">
        <v>6.4306516363317456</v>
      </c>
      <c r="E76" s="17">
        <v>6.5409630658688229</v>
      </c>
      <c r="F76" s="17"/>
    </row>
    <row r="77" spans="1:6">
      <c r="A77" s="57">
        <f t="shared" si="2"/>
        <v>45046</v>
      </c>
      <c r="B77" s="17">
        <v>3.2368670906421926</v>
      </c>
      <c r="C77" s="17">
        <v>4.3045803295163267</v>
      </c>
      <c r="D77" s="17">
        <v>5.6294168383178089</v>
      </c>
      <c r="E77" s="17">
        <v>5.5825661078636557</v>
      </c>
      <c r="F77" s="17"/>
    </row>
    <row r="78" spans="1:6">
      <c r="A78" s="57">
        <f t="shared" si="2"/>
        <v>45077</v>
      </c>
      <c r="B78" s="17">
        <v>1.2882103317104878</v>
      </c>
      <c r="C78" s="17">
        <v>3.0865032447455718</v>
      </c>
      <c r="D78" s="17">
        <v>4.9382713467854131</v>
      </c>
      <c r="E78" s="17">
        <v>5.5244919378734068</v>
      </c>
      <c r="F78" s="17"/>
    </row>
    <row r="79" spans="1:6">
      <c r="A79" s="57">
        <f t="shared" si="2"/>
        <v>45107</v>
      </c>
      <c r="B79" s="17">
        <v>-0.5064612212229207</v>
      </c>
      <c r="C79" s="17">
        <v>1.4518285160379776</v>
      </c>
      <c r="D79" s="17">
        <v>3.9910794516552812</v>
      </c>
      <c r="E79" s="17">
        <v>5.0487593725112561</v>
      </c>
      <c r="F79" s="17"/>
    </row>
    <row r="80" spans="1:6">
      <c r="A80" s="57">
        <f t="shared" si="2"/>
        <v>45138</v>
      </c>
      <c r="B80" s="17">
        <v>-0.10059010767696464</v>
      </c>
      <c r="C80" s="17">
        <v>0.59949055114458361</v>
      </c>
      <c r="D80" s="17">
        <v>3.3569715167537169</v>
      </c>
      <c r="E80" s="17">
        <v>4.2719056469152861</v>
      </c>
      <c r="F80" s="17"/>
    </row>
    <row r="81" spans="1:6">
      <c r="A81" s="57">
        <f t="shared" si="2"/>
        <v>45169</v>
      </c>
      <c r="B81" s="17">
        <v>-0.16722027022430552</v>
      </c>
      <c r="C81" s="17">
        <v>0.35313145780541788</v>
      </c>
      <c r="D81" s="17">
        <v>2.968386411722463</v>
      </c>
      <c r="E81" s="17">
        <v>3.9913452032916581</v>
      </c>
      <c r="F81" s="17"/>
    </row>
    <row r="82" spans="1:6">
      <c r="A82" s="57">
        <f t="shared" si="2"/>
        <v>45199</v>
      </c>
      <c r="B82" s="17">
        <v>7.678399261045854E-2</v>
      </c>
      <c r="C82" s="17">
        <v>-8.0847536483943827E-2</v>
      </c>
      <c r="D82" s="17">
        <v>2.4788579023642683</v>
      </c>
      <c r="E82" s="17">
        <v>3.3861393591929669</v>
      </c>
      <c r="F82" s="17"/>
    </row>
    <row r="83" spans="1:6">
      <c r="A83" s="57">
        <f t="shared" si="2"/>
        <v>45230</v>
      </c>
      <c r="B83" s="17">
        <v>0.12196043169521431</v>
      </c>
      <c r="C83" s="17">
        <v>-4.6504096578033227E-2</v>
      </c>
      <c r="D83" s="17">
        <v>2.2013376687262394</v>
      </c>
      <c r="E83" s="17">
        <v>3.1255683412729098</v>
      </c>
      <c r="F83" s="17"/>
    </row>
    <row r="84" spans="1:6">
      <c r="A84" s="57">
        <f t="shared" si="2"/>
        <v>45260</v>
      </c>
      <c r="B84" s="17">
        <v>-0.48885044501216157</v>
      </c>
      <c r="C84" s="17">
        <v>-0.24390438070011555</v>
      </c>
      <c r="D84" s="17">
        <v>2.0209376648144541</v>
      </c>
      <c r="E84" s="17">
        <v>2.9425888760505927</v>
      </c>
      <c r="F84" s="17"/>
    </row>
    <row r="85" spans="1:6">
      <c r="A85" s="57">
        <f t="shared" si="2"/>
        <v>45291</v>
      </c>
      <c r="B85" s="17">
        <v>-0.62021525726359528</v>
      </c>
      <c r="C85" s="17">
        <v>-0.39353895237825043</v>
      </c>
      <c r="D85" s="17">
        <v>1.7885164192284577</v>
      </c>
      <c r="E85" s="17">
        <v>2.8695040508015097</v>
      </c>
      <c r="F85" s="17"/>
    </row>
    <row r="86" spans="1:6">
      <c r="A86" s="57">
        <f t="shared" si="2"/>
        <v>45322</v>
      </c>
      <c r="B86" s="17">
        <v>-0.85954367090971573</v>
      </c>
      <c r="C86" s="17">
        <v>-0.44083532430917671</v>
      </c>
      <c r="D86" s="17">
        <v>1.943253199752192</v>
      </c>
      <c r="E86" s="17">
        <v>2.960066781349397</v>
      </c>
      <c r="F86" s="17"/>
    </row>
    <row r="87" spans="1:6">
      <c r="A87" s="57">
        <f t="shared" si="2"/>
        <v>45351</v>
      </c>
      <c r="B87" s="17">
        <v>-1.6511541998150534</v>
      </c>
      <c r="C87" s="17">
        <v>-0.65415810312974543</v>
      </c>
      <c r="D87" s="17">
        <v>1.5196636525478056</v>
      </c>
      <c r="E87" s="17">
        <v>2.6620200309630775</v>
      </c>
      <c r="F87" s="17"/>
    </row>
    <row r="88" spans="1:6">
      <c r="A88" s="57">
        <f t="shared" si="2"/>
        <v>45382</v>
      </c>
      <c r="B88" s="17">
        <v>-1.2012081435271824</v>
      </c>
      <c r="C88" s="17">
        <v>-0.70986287761924416</v>
      </c>
      <c r="D88" s="17">
        <v>1.0279155917402676</v>
      </c>
      <c r="E88" s="17">
        <v>2.4319161834224445</v>
      </c>
      <c r="F88" s="17"/>
    </row>
    <row r="89" spans="1:6">
      <c r="A89" s="57">
        <f t="shared" si="2"/>
        <v>45412</v>
      </c>
      <c r="B89" s="17">
        <v>-0.7282248727489673</v>
      </c>
      <c r="C89" s="17">
        <v>-0.53692140460677251</v>
      </c>
      <c r="D89" s="17">
        <v>1.0084241009625998</v>
      </c>
      <c r="E89" s="17">
        <v>2.9540689796659194</v>
      </c>
      <c r="F89" s="17"/>
    </row>
    <row r="90" spans="1:6">
      <c r="A90" s="57">
        <f t="shared" si="2"/>
        <v>45443</v>
      </c>
      <c r="B90" s="17">
        <v>0.3</v>
      </c>
      <c r="C90" s="17">
        <v>-0.3</v>
      </c>
      <c r="D90" s="17">
        <v>0.7</v>
      </c>
      <c r="E90" s="17">
        <v>2.4</v>
      </c>
      <c r="F90" s="17"/>
    </row>
    <row r="91" spans="1:6">
      <c r="A91" s="57">
        <f t="shared" si="2"/>
        <v>45473</v>
      </c>
      <c r="B91" s="17">
        <v>0.8</v>
      </c>
      <c r="C91" s="17">
        <v>0</v>
      </c>
      <c r="D91" s="17">
        <v>1</v>
      </c>
      <c r="E91" s="17">
        <v>2.2999999999999998</v>
      </c>
      <c r="F91" s="17"/>
    </row>
    <row r="92" spans="1:6">
      <c r="A92" s="57">
        <f t="shared" si="2"/>
        <v>45504</v>
      </c>
      <c r="B92" s="17">
        <v>1.4</v>
      </c>
      <c r="C92" s="17">
        <v>0.3</v>
      </c>
      <c r="D92" s="17">
        <v>1.35</v>
      </c>
      <c r="E92" s="17">
        <v>2.4</v>
      </c>
      <c r="F92" s="17"/>
    </row>
    <row r="93" spans="1:6">
      <c r="A93" s="57">
        <f t="shared" si="2"/>
        <v>45535</v>
      </c>
      <c r="B93" s="17">
        <v>1.3485338816082049</v>
      </c>
      <c r="C93" s="17">
        <v>0.27869516588769727</v>
      </c>
      <c r="D93" s="17">
        <v>1.348523171853941</v>
      </c>
      <c r="E93" s="17">
        <v>2.6732086273504478</v>
      </c>
      <c r="F93" s="17"/>
    </row>
    <row r="94" spans="1:6">
      <c r="A94" s="57">
        <f t="shared" si="2"/>
        <v>45565</v>
      </c>
      <c r="B94" s="17">
        <v>0.6</v>
      </c>
      <c r="C94" s="17">
        <v>0.70522259339951177</v>
      </c>
      <c r="D94" s="17">
        <v>1.6719789527022186</v>
      </c>
      <c r="E94" s="17">
        <v>2.9714484070349414</v>
      </c>
      <c r="F94" s="17"/>
    </row>
    <row r="95" spans="1:6">
      <c r="A95" s="57">
        <f t="shared" si="2"/>
        <v>45596</v>
      </c>
      <c r="B95" s="17">
        <v>0.60594045980786859</v>
      </c>
      <c r="C95" s="17">
        <v>0.64335862086181805</v>
      </c>
      <c r="D95" s="17">
        <v>1.5358523749647901</v>
      </c>
      <c r="E95" s="17">
        <v>2.5329429807737966</v>
      </c>
      <c r="F95" s="17"/>
    </row>
    <row r="96" spans="1:6">
      <c r="A96" s="57">
        <f t="shared" si="2"/>
        <v>45626</v>
      </c>
      <c r="B96" s="6">
        <v>1.4</v>
      </c>
      <c r="C96" s="6">
        <v>0.8</v>
      </c>
      <c r="D96" s="6">
        <v>1.3</v>
      </c>
      <c r="E96" s="6">
        <v>2.2999999999999998</v>
      </c>
    </row>
    <row r="97" spans="1:5">
      <c r="A97" s="57">
        <f t="shared" si="2"/>
        <v>45657</v>
      </c>
      <c r="B97" s="6">
        <v>1.5</v>
      </c>
      <c r="C97" s="6">
        <v>0.9</v>
      </c>
      <c r="D97" s="6">
        <v>1.1000000000000001</v>
      </c>
      <c r="E97" s="6">
        <v>2.4</v>
      </c>
    </row>
    <row r="98" spans="1:5">
      <c r="A98" s="57">
        <f t="shared" si="2"/>
        <v>45688</v>
      </c>
      <c r="B98" s="6">
        <v>1.7</v>
      </c>
      <c r="C98" s="6">
        <v>1.2</v>
      </c>
      <c r="D98" s="17">
        <v>1.27</v>
      </c>
      <c r="E98" s="6">
        <v>2.1</v>
      </c>
    </row>
    <row r="99" spans="1:5">
      <c r="A99" s="57">
        <f t="shared" si="2"/>
        <v>45716</v>
      </c>
      <c r="B99" s="6">
        <v>2.5</v>
      </c>
      <c r="C99" s="17">
        <v>1.47</v>
      </c>
      <c r="D99" s="17">
        <v>1.24</v>
      </c>
      <c r="E99" s="17">
        <v>2.1800000000000002</v>
      </c>
    </row>
  </sheetData>
  <pageMargins left="0.7" right="0.7" top="0.75" bottom="0.75" header="0.3" footer="0.3"/>
  <pageSetup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E87"/>
  <sheetViews>
    <sheetView topLeftCell="D1" zoomScale="85" workbookViewId="0">
      <selection activeCell="H23" sqref="H23"/>
    </sheetView>
  </sheetViews>
  <sheetFormatPr defaultColWidth="8.5703125" defaultRowHeight="15.75"/>
  <cols>
    <col min="1" max="1" width="9.42578125" style="6" bestFit="1" customWidth="1"/>
    <col min="2" max="2" width="13.42578125" style="6" customWidth="1"/>
    <col min="3" max="16384" width="8.5703125" style="6"/>
  </cols>
  <sheetData>
    <row r="1" spans="1:5">
      <c r="A1" s="6" t="s">
        <v>33</v>
      </c>
      <c r="B1" s="6" t="s">
        <v>200</v>
      </c>
    </row>
    <row r="2" spans="1:5">
      <c r="A2" s="57">
        <v>43101</v>
      </c>
      <c r="B2" s="6">
        <v>1.5</v>
      </c>
      <c r="C2" s="6">
        <v>1.5</v>
      </c>
      <c r="E2" s="6" t="s">
        <v>201</v>
      </c>
    </row>
    <row r="3" spans="1:5">
      <c r="A3" s="57">
        <v>43132</v>
      </c>
      <c r="B3" s="6">
        <v>1.6</v>
      </c>
      <c r="C3" s="6">
        <v>1.6</v>
      </c>
      <c r="E3" s="13" t="s">
        <v>79</v>
      </c>
    </row>
    <row r="4" spans="1:5">
      <c r="A4" s="57">
        <v>43160</v>
      </c>
      <c r="B4" s="6">
        <v>1.8</v>
      </c>
    </row>
    <row r="5" spans="1:5">
      <c r="A5" s="57">
        <v>43191</v>
      </c>
      <c r="B5" s="6">
        <v>1.6</v>
      </c>
    </row>
    <row r="6" spans="1:5">
      <c r="A6" s="57">
        <v>43221</v>
      </c>
      <c r="B6" s="6">
        <v>1.5</v>
      </c>
    </row>
    <row r="7" spans="1:5">
      <c r="A7" s="57">
        <v>43252</v>
      </c>
      <c r="B7" s="6">
        <v>1.5</v>
      </c>
    </row>
    <row r="8" spans="1:5">
      <c r="A8" s="57">
        <v>43282</v>
      </c>
      <c r="B8" s="6">
        <v>1.6</v>
      </c>
    </row>
    <row r="9" spans="1:5">
      <c r="A9" s="57">
        <v>43313</v>
      </c>
      <c r="B9" s="6">
        <v>1.6</v>
      </c>
    </row>
    <row r="10" spans="1:5">
      <c r="A10" s="57">
        <v>43344</v>
      </c>
      <c r="B10" s="6">
        <v>1.6</v>
      </c>
    </row>
    <row r="11" spans="1:5">
      <c r="A11" s="57">
        <v>43374</v>
      </c>
      <c r="B11" s="6">
        <v>0.9</v>
      </c>
    </row>
    <row r="12" spans="1:5">
      <c r="A12" s="57">
        <v>43405</v>
      </c>
      <c r="B12" s="6">
        <v>0.5</v>
      </c>
    </row>
    <row r="13" spans="1:5">
      <c r="A13" s="57">
        <v>43435</v>
      </c>
      <c r="B13" s="6">
        <v>0.4</v>
      </c>
    </row>
    <row r="14" spans="1:5">
      <c r="A14" s="57">
        <v>43466</v>
      </c>
      <c r="B14" s="6">
        <v>-0.1</v>
      </c>
    </row>
    <row r="15" spans="1:5">
      <c r="A15" s="57">
        <v>43497</v>
      </c>
      <c r="B15" s="6">
        <v>-0.2</v>
      </c>
    </row>
    <row r="16" spans="1:5">
      <c r="A16" s="57">
        <v>43525</v>
      </c>
      <c r="B16" s="6">
        <v>0.4</v>
      </c>
    </row>
    <row r="17" spans="1:2">
      <c r="A17" s="57">
        <v>43556</v>
      </c>
      <c r="B17" s="6">
        <v>0.3</v>
      </c>
    </row>
    <row r="18" spans="1:2">
      <c r="A18" s="57">
        <v>43586</v>
      </c>
      <c r="B18" s="6">
        <v>0.1</v>
      </c>
    </row>
    <row r="19" spans="1:2">
      <c r="A19" s="57">
        <v>43617</v>
      </c>
      <c r="B19" s="6">
        <v>0.1</v>
      </c>
    </row>
    <row r="20" spans="1:2">
      <c r="A20" s="57">
        <v>43647</v>
      </c>
      <c r="B20" s="6">
        <v>0.6</v>
      </c>
    </row>
    <row r="21" spans="1:2">
      <c r="A21" s="57">
        <v>43678</v>
      </c>
      <c r="B21" s="6">
        <v>0.3</v>
      </c>
    </row>
    <row r="22" spans="1:2">
      <c r="A22" s="57">
        <v>43709</v>
      </c>
      <c r="B22" s="6">
        <v>0.2</v>
      </c>
    </row>
    <row r="23" spans="1:2">
      <c r="A23" s="57">
        <v>43739</v>
      </c>
      <c r="B23" s="6">
        <v>0.8</v>
      </c>
    </row>
    <row r="24" spans="1:2">
      <c r="A24" s="57">
        <v>43770</v>
      </c>
      <c r="B24" s="6">
        <v>0.6</v>
      </c>
    </row>
    <row r="25" spans="1:2">
      <c r="A25" s="57">
        <v>43800</v>
      </c>
      <c r="B25" s="6">
        <v>0.6</v>
      </c>
    </row>
    <row r="26" spans="1:2">
      <c r="A26" s="57">
        <v>43831</v>
      </c>
      <c r="B26" s="6">
        <v>0.3</v>
      </c>
    </row>
    <row r="27" spans="1:2">
      <c r="A27" s="57">
        <v>43862</v>
      </c>
      <c r="B27" s="6">
        <v>2.2999999999999998</v>
      </c>
    </row>
    <row r="28" spans="1:2">
      <c r="A28" s="57">
        <v>43891</v>
      </c>
      <c r="B28" s="6">
        <v>2.4</v>
      </c>
    </row>
    <row r="29" spans="1:2">
      <c r="A29" s="57">
        <v>43922</v>
      </c>
      <c r="B29" s="6">
        <v>0.6</v>
      </c>
    </row>
    <row r="30" spans="1:2">
      <c r="A30" s="57">
        <v>43952</v>
      </c>
      <c r="B30" s="6">
        <v>-2.5</v>
      </c>
    </row>
    <row r="31" spans="1:2">
      <c r="A31" s="57">
        <v>43983</v>
      </c>
      <c r="B31" s="6">
        <v>3.2</v>
      </c>
    </row>
    <row r="32" spans="1:2">
      <c r="A32" s="57">
        <v>44013</v>
      </c>
      <c r="B32" s="6">
        <v>5</v>
      </c>
    </row>
    <row r="33" spans="1:2">
      <c r="A33" s="57">
        <v>44044</v>
      </c>
      <c r="B33" s="6">
        <v>5.8</v>
      </c>
    </row>
    <row r="34" spans="1:2">
      <c r="A34" s="57">
        <v>44075</v>
      </c>
      <c r="B34" s="6">
        <v>5.2</v>
      </c>
    </row>
    <row r="35" spans="1:2">
      <c r="A35" s="57">
        <v>44105</v>
      </c>
      <c r="B35" s="6">
        <v>5</v>
      </c>
    </row>
    <row r="36" spans="1:2">
      <c r="A36" s="57">
        <v>44136</v>
      </c>
      <c r="B36" s="6">
        <v>5.6</v>
      </c>
    </row>
    <row r="37" spans="1:2">
      <c r="A37" s="57">
        <v>44166</v>
      </c>
      <c r="B37" s="6">
        <v>7.3</v>
      </c>
    </row>
    <row r="38" spans="1:2">
      <c r="A38" s="57">
        <v>44197</v>
      </c>
      <c r="B38" s="6">
        <v>4.5</v>
      </c>
    </row>
    <row r="39" spans="1:2">
      <c r="A39" s="57">
        <v>44228</v>
      </c>
      <c r="B39" s="6">
        <v>5</v>
      </c>
    </row>
    <row r="40" spans="1:2">
      <c r="A40" s="57">
        <v>44256</v>
      </c>
      <c r="B40" s="6">
        <v>4.8</v>
      </c>
    </row>
    <row r="41" spans="1:2">
      <c r="A41" s="57">
        <v>44287</v>
      </c>
      <c r="B41" s="6">
        <v>6.1</v>
      </c>
    </row>
    <row r="42" spans="1:2">
      <c r="A42" s="57">
        <v>44317</v>
      </c>
      <c r="B42" s="6">
        <v>8.6</v>
      </c>
    </row>
    <row r="43" spans="1:2">
      <c r="A43" s="57">
        <v>44348</v>
      </c>
      <c r="B43" s="6">
        <v>1.9</v>
      </c>
    </row>
    <row r="44" spans="1:2">
      <c r="A44" s="57">
        <v>44378</v>
      </c>
      <c r="B44" s="6">
        <v>-1.2</v>
      </c>
    </row>
    <row r="45" spans="1:2">
      <c r="A45" s="57">
        <v>44409</v>
      </c>
      <c r="B45" s="6">
        <v>-3.7</v>
      </c>
    </row>
    <row r="46" spans="1:2">
      <c r="A46" s="57">
        <v>44440</v>
      </c>
      <c r="B46" s="6">
        <v>-4.5</v>
      </c>
    </row>
    <row r="47" spans="1:2">
      <c r="A47" s="57">
        <v>44470</v>
      </c>
      <c r="B47" s="6">
        <v>-2.2999999999999998</v>
      </c>
    </row>
    <row r="48" spans="1:2">
      <c r="A48" s="57">
        <v>44501</v>
      </c>
      <c r="B48" s="6">
        <v>-1.6</v>
      </c>
    </row>
    <row r="49" spans="1:2">
      <c r="A49" s="57">
        <v>44531</v>
      </c>
      <c r="B49" s="6">
        <v>-0.9</v>
      </c>
    </row>
    <row r="50" spans="1:2">
      <c r="A50" s="57">
        <v>44562</v>
      </c>
      <c r="B50" s="6">
        <v>-0.1</v>
      </c>
    </row>
    <row r="51" spans="1:2">
      <c r="A51" s="57">
        <v>44593</v>
      </c>
      <c r="B51" s="6">
        <v>-2.5</v>
      </c>
    </row>
    <row r="52" spans="1:2">
      <c r="A52" s="57">
        <v>44621</v>
      </c>
      <c r="B52" s="6">
        <v>2.2999999999999998</v>
      </c>
    </row>
    <row r="53" spans="1:2">
      <c r="A53" s="57">
        <v>44652</v>
      </c>
      <c r="B53" s="6">
        <v>4.7</v>
      </c>
    </row>
    <row r="54" spans="1:2">
      <c r="A54" s="57">
        <v>44682</v>
      </c>
      <c r="B54" s="6">
        <v>4.0999999999999996</v>
      </c>
    </row>
    <row r="55" spans="1:2">
      <c r="A55" s="57">
        <v>44713</v>
      </c>
      <c r="B55" s="6">
        <v>4.9000000000000004</v>
      </c>
    </row>
    <row r="56" spans="1:2">
      <c r="A56" s="57">
        <v>44743</v>
      </c>
      <c r="B56" s="6">
        <v>5.5</v>
      </c>
    </row>
    <row r="57" spans="1:2">
      <c r="A57" s="57">
        <v>44774</v>
      </c>
      <c r="B57" s="6">
        <v>6.2</v>
      </c>
    </row>
    <row r="58" spans="1:2">
      <c r="A58" s="57">
        <v>44805</v>
      </c>
      <c r="B58" s="6">
        <v>10.3</v>
      </c>
    </row>
    <row r="59" spans="1:2">
      <c r="A59" s="57">
        <v>44835</v>
      </c>
      <c r="B59" s="6">
        <v>10.1</v>
      </c>
    </row>
    <row r="60" spans="1:2">
      <c r="A60" s="57">
        <v>44866</v>
      </c>
      <c r="B60" s="6">
        <v>11.1</v>
      </c>
    </row>
    <row r="61" spans="1:2">
      <c r="A61" s="57">
        <v>44896</v>
      </c>
      <c r="B61" s="6">
        <v>11</v>
      </c>
    </row>
    <row r="62" spans="1:2">
      <c r="A62" s="57">
        <v>44927</v>
      </c>
      <c r="B62" s="6">
        <v>9.1</v>
      </c>
    </row>
    <row r="63" spans="1:2">
      <c r="A63" s="57">
        <v>44958</v>
      </c>
      <c r="B63" s="6">
        <v>12.9</v>
      </c>
    </row>
    <row r="64" spans="1:2">
      <c r="A64" s="57">
        <v>44986</v>
      </c>
      <c r="B64" s="6">
        <v>7.7</v>
      </c>
    </row>
    <row r="65" spans="1:2">
      <c r="A65" s="57">
        <v>45017</v>
      </c>
      <c r="B65" s="6">
        <v>5.0999999999999996</v>
      </c>
    </row>
    <row r="66" spans="1:2">
      <c r="A66" s="57">
        <v>45047</v>
      </c>
      <c r="B66" s="6">
        <v>6.7</v>
      </c>
    </row>
    <row r="67" spans="1:2">
      <c r="A67" s="57">
        <v>45078</v>
      </c>
      <c r="B67" s="6">
        <v>5.2</v>
      </c>
    </row>
    <row r="68" spans="1:2">
      <c r="A68" s="57">
        <v>45108</v>
      </c>
      <c r="B68" s="6">
        <v>5.2</v>
      </c>
    </row>
    <row r="69" spans="1:2">
      <c r="A69" s="57">
        <v>45139</v>
      </c>
      <c r="B69" s="6">
        <v>5.2</v>
      </c>
    </row>
    <row r="70" spans="1:2">
      <c r="A70" s="57">
        <v>45170</v>
      </c>
      <c r="B70" s="6">
        <v>7</v>
      </c>
    </row>
    <row r="71" spans="1:2">
      <c r="A71" s="57">
        <v>45200</v>
      </c>
      <c r="B71" s="6">
        <v>6.3</v>
      </c>
    </row>
    <row r="72" spans="1:2">
      <c r="A72" s="57">
        <v>45231</v>
      </c>
      <c r="B72" s="6">
        <v>2.6</v>
      </c>
    </row>
    <row r="73" spans="1:2">
      <c r="A73" s="57">
        <v>45261</v>
      </c>
      <c r="B73" s="6">
        <v>2.8</v>
      </c>
    </row>
    <row r="74" spans="1:2">
      <c r="A74" s="57">
        <v>45292</v>
      </c>
      <c r="B74" s="6">
        <v>7.4</v>
      </c>
    </row>
    <row r="75" spans="1:2">
      <c r="A75" s="57">
        <v>45323</v>
      </c>
      <c r="B75" s="6">
        <v>3.7</v>
      </c>
    </row>
    <row r="76" spans="1:2">
      <c r="A76" s="57">
        <v>45352</v>
      </c>
      <c r="B76" s="6">
        <v>1.6</v>
      </c>
    </row>
    <row r="77" spans="1:2">
      <c r="A77" s="57">
        <v>45383</v>
      </c>
      <c r="B77" s="6">
        <v>1.5</v>
      </c>
    </row>
    <row r="78" spans="1:2">
      <c r="A78" s="57">
        <v>45413</v>
      </c>
      <c r="B78" s="6">
        <v>1.8</v>
      </c>
    </row>
    <row r="79" spans="1:2">
      <c r="A79" s="57">
        <v>45444</v>
      </c>
      <c r="B79" s="6">
        <v>3.3</v>
      </c>
    </row>
    <row r="80" spans="1:2">
      <c r="A80" s="57">
        <v>45474</v>
      </c>
      <c r="B80" s="6">
        <v>0.9</v>
      </c>
    </row>
    <row r="81" spans="1:2">
      <c r="A81" s="57">
        <v>45505</v>
      </c>
      <c r="B81" s="6">
        <v>5.3</v>
      </c>
    </row>
    <row r="82" spans="1:2">
      <c r="A82" s="57">
        <v>45536</v>
      </c>
      <c r="B82" s="6">
        <v>1.7</v>
      </c>
    </row>
    <row r="83" spans="1:2">
      <c r="A83" s="57">
        <v>45566</v>
      </c>
      <c r="B83" s="6">
        <v>-0.1</v>
      </c>
    </row>
    <row r="84" spans="1:2">
      <c r="A84" s="57">
        <v>45597</v>
      </c>
      <c r="B84" s="17">
        <v>-1</v>
      </c>
    </row>
    <row r="85" spans="1:2">
      <c r="A85" s="57">
        <v>45627</v>
      </c>
      <c r="B85" s="6">
        <v>-3.8</v>
      </c>
    </row>
    <row r="86" spans="1:2">
      <c r="A86" s="57">
        <v>45658</v>
      </c>
      <c r="B86" s="17">
        <v>-6</v>
      </c>
    </row>
    <row r="87" spans="1:2">
      <c r="A87" s="57">
        <v>45689</v>
      </c>
      <c r="B87" s="17">
        <v>-5</v>
      </c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0"/>
  </sheetPr>
  <dimension ref="A2:BG24"/>
  <sheetViews>
    <sheetView zoomScale="79" zoomScaleNormal="100" workbookViewId="0">
      <selection activeCell="AQ21" sqref="AQ21"/>
    </sheetView>
  </sheetViews>
  <sheetFormatPr defaultColWidth="9.42578125" defaultRowHeight="15.75" outlineLevelCol="1"/>
  <cols>
    <col min="1" max="1" width="36.5703125" style="64" customWidth="1"/>
    <col min="2" max="33" width="9.42578125" style="64" hidden="1" customWidth="1" outlineLevel="1"/>
    <col min="34" max="34" width="9.42578125" style="64" collapsed="1"/>
    <col min="35" max="37" width="9.42578125" style="64"/>
    <col min="38" max="38" width="8.5703125" style="64" customWidth="1"/>
    <col min="39" max="39" width="9.5703125" style="64" customWidth="1"/>
    <col min="40" max="43" width="11.5703125" style="64" customWidth="1"/>
    <col min="44" max="16384" width="9.42578125" style="64"/>
  </cols>
  <sheetData>
    <row r="2" spans="1:59">
      <c r="A2" s="63"/>
      <c r="B2" s="63" t="s">
        <v>202</v>
      </c>
      <c r="C2" s="63" t="s">
        <v>203</v>
      </c>
      <c r="D2" s="63" t="s">
        <v>204</v>
      </c>
      <c r="E2" s="63" t="s">
        <v>205</v>
      </c>
      <c r="F2" s="63" t="s">
        <v>206</v>
      </c>
      <c r="G2" s="63" t="s">
        <v>207</v>
      </c>
      <c r="H2" s="63" t="s">
        <v>208</v>
      </c>
      <c r="I2" s="63" t="s">
        <v>209</v>
      </c>
      <c r="J2" s="63" t="s">
        <v>210</v>
      </c>
      <c r="K2" s="63" t="s">
        <v>211</v>
      </c>
      <c r="L2" s="63" t="s">
        <v>212</v>
      </c>
      <c r="M2" s="63" t="s">
        <v>213</v>
      </c>
      <c r="N2" s="63" t="s">
        <v>214</v>
      </c>
      <c r="O2" s="63" t="s">
        <v>215</v>
      </c>
      <c r="P2" s="63" t="s">
        <v>216</v>
      </c>
      <c r="Q2" s="63" t="s">
        <v>217</v>
      </c>
      <c r="R2" s="63" t="s">
        <v>218</v>
      </c>
      <c r="S2" s="63" t="s">
        <v>219</v>
      </c>
      <c r="T2" s="63" t="s">
        <v>220</v>
      </c>
      <c r="U2" s="63" t="s">
        <v>221</v>
      </c>
      <c r="V2" s="63" t="s">
        <v>222</v>
      </c>
      <c r="W2" s="63" t="s">
        <v>223</v>
      </c>
      <c r="X2" s="63" t="s">
        <v>224</v>
      </c>
      <c r="Y2" s="63" t="s">
        <v>225</v>
      </c>
      <c r="Z2" s="63" t="s">
        <v>122</v>
      </c>
      <c r="AA2" s="63" t="s">
        <v>124</v>
      </c>
      <c r="AB2" s="63" t="s">
        <v>126</v>
      </c>
      <c r="AC2" s="63" t="s">
        <v>127</v>
      </c>
      <c r="AD2" s="63" t="s">
        <v>128</v>
      </c>
      <c r="AE2" s="63" t="s">
        <v>129</v>
      </c>
      <c r="AF2" s="63" t="s">
        <v>130</v>
      </c>
      <c r="AG2" s="63" t="s">
        <v>131</v>
      </c>
      <c r="AH2" s="63" t="s">
        <v>132</v>
      </c>
      <c r="AI2" s="63" t="s">
        <v>133</v>
      </c>
      <c r="AJ2" s="63" t="s">
        <v>134</v>
      </c>
      <c r="AK2" s="63" t="s">
        <v>135</v>
      </c>
      <c r="AL2" s="63" t="s">
        <v>136</v>
      </c>
      <c r="AM2" s="63" t="s">
        <v>137</v>
      </c>
      <c r="AN2" s="63" t="s">
        <v>138</v>
      </c>
      <c r="AO2" s="63" t="s">
        <v>139</v>
      </c>
      <c r="AP2" s="63" t="s">
        <v>140</v>
      </c>
      <c r="AQ2" s="63" t="s">
        <v>141</v>
      </c>
      <c r="AR2" s="63" t="s">
        <v>142</v>
      </c>
      <c r="AS2" s="63" t="s">
        <v>143</v>
      </c>
      <c r="AT2" s="63" t="s">
        <v>11</v>
      </c>
      <c r="AU2" s="63" t="s">
        <v>13</v>
      </c>
      <c r="AV2" s="63" t="s">
        <v>14</v>
      </c>
      <c r="AW2" s="63" t="s">
        <v>15</v>
      </c>
      <c r="AX2" s="63" t="s">
        <v>16</v>
      </c>
      <c r="AY2" s="63" t="s">
        <v>17</v>
      </c>
      <c r="AZ2" s="63" t="s">
        <v>18</v>
      </c>
      <c r="BA2" s="63" t="s">
        <v>19</v>
      </c>
      <c r="BB2" s="63" t="s">
        <v>20</v>
      </c>
      <c r="BC2" s="63" t="s">
        <v>21</v>
      </c>
      <c r="BD2" s="63" t="s">
        <v>22</v>
      </c>
      <c r="BE2" s="63" t="s">
        <v>23</v>
      </c>
      <c r="BF2" s="63" t="s">
        <v>24</v>
      </c>
    </row>
    <row r="3" spans="1:59">
      <c r="A3" s="63" t="s">
        <v>226</v>
      </c>
      <c r="B3" s="65">
        <v>3.6</v>
      </c>
      <c r="C3" s="65">
        <v>9.1999999999999993</v>
      </c>
      <c r="D3" s="65">
        <v>4.8</v>
      </c>
      <c r="E3" s="65">
        <v>3.2</v>
      </c>
      <c r="F3" s="65">
        <v>3.1</v>
      </c>
      <c r="G3" s="65">
        <v>3</v>
      </c>
      <c r="H3" s="65">
        <v>2</v>
      </c>
      <c r="I3" s="65">
        <v>2.7</v>
      </c>
      <c r="J3" s="65">
        <v>1.7</v>
      </c>
      <c r="K3" s="65">
        <v>1.2</v>
      </c>
      <c r="L3" s="65">
        <v>1</v>
      </c>
      <c r="M3" s="65">
        <v>1.1000000000000001</v>
      </c>
      <c r="N3" s="65">
        <v>0.9</v>
      </c>
      <c r="O3" s="65">
        <v>0.7</v>
      </c>
      <c r="P3" s="65">
        <v>0.7</v>
      </c>
      <c r="Q3" s="65">
        <v>1.3</v>
      </c>
      <c r="R3" s="65">
        <v>3.9</v>
      </c>
      <c r="S3" s="65">
        <v>1.9</v>
      </c>
      <c r="T3" s="65">
        <v>1.2</v>
      </c>
      <c r="U3" s="65">
        <v>0.4</v>
      </c>
      <c r="V3" s="65">
        <v>2.9</v>
      </c>
      <c r="W3" s="65">
        <v>5.0999999999999996</v>
      </c>
      <c r="X3" s="65">
        <v>3.6</v>
      </c>
      <c r="Y3" s="65">
        <v>14.8</v>
      </c>
      <c r="Z3" s="65">
        <v>8.1</v>
      </c>
      <c r="AA3" s="65">
        <v>6.3</v>
      </c>
      <c r="AB3" s="65">
        <v>2.4</v>
      </c>
      <c r="AC3" s="66">
        <v>1.4</v>
      </c>
      <c r="AD3" s="66">
        <v>2.4046434494195692</v>
      </c>
      <c r="AE3" s="66">
        <v>58.201498751040802</v>
      </c>
      <c r="AF3" s="66">
        <v>39.666666666666664</v>
      </c>
      <c r="AG3" s="66">
        <v>32.220367278797994</v>
      </c>
      <c r="AH3" s="66">
        <v>19.600000000000001</v>
      </c>
      <c r="AI3" s="66">
        <v>17.7</v>
      </c>
      <c r="AJ3" s="66">
        <v>14.7</v>
      </c>
      <c r="AK3" s="66">
        <v>13.064361191162345</v>
      </c>
      <c r="AL3" s="66">
        <v>9.6747289407839876</v>
      </c>
      <c r="AM3" s="66">
        <v>10.321489001692047</v>
      </c>
      <c r="AN3" s="66">
        <v>8.8952654232424688</v>
      </c>
      <c r="AO3" s="66">
        <v>3.2670454545454546</v>
      </c>
      <c r="AP3" s="66">
        <v>3.4770514603616132</v>
      </c>
      <c r="AQ3" s="66">
        <v>9.2811646951774343</v>
      </c>
      <c r="AR3" s="66">
        <v>3.7514654161781942</v>
      </c>
      <c r="AS3" s="67">
        <v>3.0423280423280423</v>
      </c>
      <c r="AT3" s="67">
        <v>2.12</v>
      </c>
      <c r="AU3" s="67">
        <v>3.90625</v>
      </c>
      <c r="AV3" s="67">
        <v>3.45</v>
      </c>
      <c r="AW3" s="67">
        <v>8.6</v>
      </c>
      <c r="AX3" s="67">
        <v>10.104166666666666</v>
      </c>
      <c r="AY3" s="67">
        <v>9.5</v>
      </c>
      <c r="AZ3" s="67">
        <v>9.3942054433713782</v>
      </c>
      <c r="BA3" s="67">
        <v>5.6020066889632103</v>
      </c>
      <c r="BB3" s="67">
        <v>7.9822616407982299</v>
      </c>
      <c r="BC3" s="67">
        <v>8.1598667776852629</v>
      </c>
      <c r="BD3" s="67">
        <v>6.7219917012448134</v>
      </c>
      <c r="BE3" s="64">
        <v>6.82</v>
      </c>
      <c r="BF3" s="67">
        <v>4.9166666666666661</v>
      </c>
    </row>
    <row r="4" spans="1:59">
      <c r="A4" s="63" t="s">
        <v>227</v>
      </c>
      <c r="B4" s="65">
        <v>7.6</v>
      </c>
      <c r="C4" s="65">
        <v>13.9</v>
      </c>
      <c r="D4" s="65">
        <v>6.4</v>
      </c>
      <c r="E4" s="65">
        <v>5.0999999999999996</v>
      </c>
      <c r="F4" s="65">
        <v>6</v>
      </c>
      <c r="G4" s="65">
        <v>3.6</v>
      </c>
      <c r="H4" s="65">
        <v>3.1</v>
      </c>
      <c r="I4" s="65">
        <v>5.6</v>
      </c>
      <c r="J4" s="65">
        <v>6.2</v>
      </c>
      <c r="K4" s="65">
        <v>4.5999999999999996</v>
      </c>
      <c r="L4" s="65">
        <v>8.6</v>
      </c>
      <c r="M4" s="65">
        <v>7</v>
      </c>
      <c r="N4" s="65">
        <v>5.0999999999999996</v>
      </c>
      <c r="O4" s="65">
        <v>8</v>
      </c>
      <c r="P4" s="65">
        <v>6.2</v>
      </c>
      <c r="Q4" s="65">
        <v>5.6</v>
      </c>
      <c r="R4" s="65">
        <v>13.4</v>
      </c>
      <c r="S4" s="65">
        <v>9.1999999999999993</v>
      </c>
      <c r="T4" s="65">
        <v>9.1</v>
      </c>
      <c r="U4" s="65">
        <v>10.3</v>
      </c>
      <c r="V4" s="65">
        <v>17</v>
      </c>
      <c r="W4" s="65">
        <v>15.3</v>
      </c>
      <c r="X4" s="65">
        <v>16.100000000000001</v>
      </c>
      <c r="Y4" s="65">
        <v>14.8</v>
      </c>
      <c r="Z4" s="65">
        <v>20.8</v>
      </c>
      <c r="AA4" s="65">
        <v>18.600000000000001</v>
      </c>
      <c r="AB4" s="65">
        <v>18.3</v>
      </c>
      <c r="AC4" s="66">
        <v>13.2</v>
      </c>
      <c r="AD4" s="66">
        <v>17.412935323383085</v>
      </c>
      <c r="AE4" s="66">
        <v>21.482098251457117</v>
      </c>
      <c r="AF4" s="66">
        <v>28.499999999999996</v>
      </c>
      <c r="AG4" s="66">
        <v>26.961602671118552</v>
      </c>
      <c r="AH4" s="66">
        <v>24.5</v>
      </c>
      <c r="AI4" s="66">
        <v>27.4</v>
      </c>
      <c r="AJ4" s="66">
        <v>28.8</v>
      </c>
      <c r="AK4" s="66">
        <v>24.975984630163303</v>
      </c>
      <c r="AL4" s="66">
        <v>23.603002502085072</v>
      </c>
      <c r="AM4" s="66">
        <v>22.081218274111674</v>
      </c>
      <c r="AN4" s="66">
        <v>21.52080344332855</v>
      </c>
      <c r="AO4" s="66">
        <v>14.772727272727273</v>
      </c>
      <c r="AP4" s="66">
        <v>12.100139082058414</v>
      </c>
      <c r="AQ4" s="66">
        <v>13.830755232029118</v>
      </c>
      <c r="AR4" s="66">
        <v>20.281359906213364</v>
      </c>
      <c r="AS4" s="67">
        <v>17.063492063492063</v>
      </c>
      <c r="AT4" s="67">
        <v>12.74</v>
      </c>
      <c r="AU4" s="67">
        <v>15.9</v>
      </c>
      <c r="AV4" s="67">
        <v>15.11</v>
      </c>
      <c r="AW4" s="67">
        <v>10.375275938189846</v>
      </c>
      <c r="AX4" s="67">
        <v>11.041666666666666</v>
      </c>
      <c r="AY4" s="67">
        <v>8.75</v>
      </c>
      <c r="AZ4" s="67">
        <v>10.272168568920105</v>
      </c>
      <c r="BA4" s="67">
        <v>7.5250836120401345</v>
      </c>
      <c r="BB4" s="67">
        <v>7.7605321507760534</v>
      </c>
      <c r="BC4" s="67">
        <v>7.6602830974188167</v>
      </c>
      <c r="BD4" s="67">
        <v>7.385892116182573</v>
      </c>
      <c r="BE4" s="67">
        <v>9.0682196339434196</v>
      </c>
      <c r="BF4" s="67">
        <v>7.2499999999999991</v>
      </c>
    </row>
    <row r="5" spans="1:59">
      <c r="A5" s="63" t="s">
        <v>228</v>
      </c>
      <c r="B5" s="65">
        <v>16.5</v>
      </c>
      <c r="C5" s="65">
        <v>21.4</v>
      </c>
      <c r="D5" s="65">
        <v>26.7</v>
      </c>
      <c r="E5" s="65">
        <v>38.299999999999997</v>
      </c>
      <c r="F5" s="65">
        <v>26.4</v>
      </c>
      <c r="G5" s="65">
        <v>27.2</v>
      </c>
      <c r="H5" s="65">
        <v>21.4</v>
      </c>
      <c r="I5" s="65">
        <v>44.7</v>
      </c>
      <c r="J5" s="65">
        <v>37</v>
      </c>
      <c r="K5" s="65">
        <v>31.9</v>
      </c>
      <c r="L5" s="65">
        <v>31.7</v>
      </c>
      <c r="M5" s="65">
        <v>27.9</v>
      </c>
      <c r="N5" s="65">
        <v>23.6</v>
      </c>
      <c r="O5" s="65">
        <v>22.7</v>
      </c>
      <c r="P5" s="65">
        <v>20.100000000000001</v>
      </c>
      <c r="Q5" s="65">
        <v>24.5</v>
      </c>
      <c r="R5" s="65">
        <v>29</v>
      </c>
      <c r="S5" s="65">
        <v>21.5</v>
      </c>
      <c r="T5" s="65">
        <v>22.6</v>
      </c>
      <c r="U5" s="65">
        <v>38.1</v>
      </c>
      <c r="V5" s="65">
        <v>44.4</v>
      </c>
      <c r="W5" s="65">
        <v>41.1</v>
      </c>
      <c r="X5" s="65">
        <v>50.8</v>
      </c>
      <c r="Y5" s="65">
        <v>54.6</v>
      </c>
      <c r="Z5" s="65">
        <v>64.2</v>
      </c>
      <c r="AA5" s="65">
        <v>63.9</v>
      </c>
      <c r="AB5" s="65">
        <v>61.8</v>
      </c>
      <c r="AC5" s="66">
        <v>48.4</v>
      </c>
      <c r="AD5" s="66">
        <v>43.117744610281925</v>
      </c>
      <c r="AE5" s="66">
        <v>10.158201498751041</v>
      </c>
      <c r="AF5" s="66">
        <v>18.833333333333332</v>
      </c>
      <c r="AG5" s="66">
        <v>23.87312186978297</v>
      </c>
      <c r="AH5" s="66">
        <v>36.9</v>
      </c>
      <c r="AI5" s="66">
        <v>33.5</v>
      </c>
      <c r="AJ5" s="66">
        <v>36.5</v>
      </c>
      <c r="AK5" s="66">
        <v>44.380403458213266</v>
      </c>
      <c r="AL5" s="66">
        <v>46.622185154295245</v>
      </c>
      <c r="AM5" s="66">
        <v>35.363790186125208</v>
      </c>
      <c r="AN5" s="66">
        <v>35.868005738880917</v>
      </c>
      <c r="AO5" s="66">
        <v>35.653409090909086</v>
      </c>
      <c r="AP5" s="66">
        <v>33.796940194714878</v>
      </c>
      <c r="AQ5" s="66">
        <v>13.102820746132849</v>
      </c>
      <c r="AR5" s="66">
        <v>17.116060961313011</v>
      </c>
      <c r="AS5" s="67">
        <v>8.0687830687830679</v>
      </c>
      <c r="AT5" s="67">
        <v>6.99</v>
      </c>
      <c r="AU5" s="67">
        <v>6.8080357142857135</v>
      </c>
      <c r="AV5" s="67">
        <v>11.87</v>
      </c>
      <c r="AW5" s="67">
        <v>20.088300220750551</v>
      </c>
      <c r="AX5" s="67">
        <v>19.375</v>
      </c>
      <c r="AY5" s="67">
        <v>12.5</v>
      </c>
      <c r="AZ5" s="67">
        <v>16.417910447761194</v>
      </c>
      <c r="BA5" s="67">
        <v>19.063545150501675</v>
      </c>
      <c r="BB5" s="67">
        <v>22.394678492239468</v>
      </c>
      <c r="BC5" s="67">
        <v>20.149875104079936</v>
      </c>
      <c r="BD5" s="67">
        <v>16.431535269709542</v>
      </c>
      <c r="BE5" s="67">
        <v>23.6272878535773</v>
      </c>
      <c r="BF5" s="67">
        <v>28.083333333333332</v>
      </c>
      <c r="BG5" s="67"/>
    </row>
    <row r="6" spans="1:59">
      <c r="A6" s="63" t="s">
        <v>229</v>
      </c>
      <c r="B6" s="65">
        <v>30.2</v>
      </c>
      <c r="C6" s="65">
        <v>17</v>
      </c>
      <c r="D6" s="65">
        <v>32</v>
      </c>
      <c r="E6" s="65">
        <v>31.4</v>
      </c>
      <c r="F6" s="65">
        <v>46.3</v>
      </c>
      <c r="G6" s="65">
        <v>48.6</v>
      </c>
      <c r="H6" s="65">
        <v>44</v>
      </c>
      <c r="I6" s="65">
        <v>33.200000000000003</v>
      </c>
      <c r="J6" s="65">
        <v>36</v>
      </c>
      <c r="K6" s="65">
        <v>47.6</v>
      </c>
      <c r="L6" s="65">
        <v>47.5</v>
      </c>
      <c r="M6" s="65">
        <v>49.5</v>
      </c>
      <c r="N6" s="65">
        <v>52</v>
      </c>
      <c r="O6" s="65">
        <v>49.5</v>
      </c>
      <c r="P6" s="65">
        <v>53.3</v>
      </c>
      <c r="Q6" s="65">
        <v>51.1</v>
      </c>
      <c r="R6" s="65">
        <v>38.4</v>
      </c>
      <c r="S6" s="65">
        <v>43.9</v>
      </c>
      <c r="T6" s="65">
        <v>43.8</v>
      </c>
      <c r="U6" s="65">
        <v>35.4</v>
      </c>
      <c r="V6" s="65">
        <v>24.8</v>
      </c>
      <c r="W6" s="65">
        <v>27.2</v>
      </c>
      <c r="X6" s="65">
        <v>22.5</v>
      </c>
      <c r="Y6" s="65">
        <v>9</v>
      </c>
      <c r="Z6" s="65">
        <v>4.0999999999999996</v>
      </c>
      <c r="AA6" s="65">
        <v>9.4</v>
      </c>
      <c r="AB6" s="65">
        <v>13.8</v>
      </c>
      <c r="AC6" s="66">
        <v>26.5</v>
      </c>
      <c r="AD6" s="66">
        <v>28.35820895522388</v>
      </c>
      <c r="AE6" s="66">
        <v>0</v>
      </c>
      <c r="AF6" s="66">
        <v>0.83333333333333337</v>
      </c>
      <c r="AG6" s="66">
        <v>1.5859766277128546</v>
      </c>
      <c r="AH6" s="66">
        <v>1.2</v>
      </c>
      <c r="AI6" s="66">
        <v>3.5</v>
      </c>
      <c r="AJ6" s="66">
        <v>3.6</v>
      </c>
      <c r="AK6" s="66">
        <v>3.1700288184438041</v>
      </c>
      <c r="AL6" s="66">
        <v>2.2518765638031693</v>
      </c>
      <c r="AM6" s="66">
        <v>7.1912013536379025</v>
      </c>
      <c r="AN6" s="66">
        <v>7.6040172166427542</v>
      </c>
      <c r="AO6" s="66">
        <v>11.647727272727272</v>
      </c>
      <c r="AP6" s="66">
        <v>12.517385257301807</v>
      </c>
      <c r="AQ6" s="66">
        <v>20.473157415832574</v>
      </c>
      <c r="AR6" s="66">
        <v>23.563892145369287</v>
      </c>
      <c r="AS6" s="67">
        <v>27.24867724867725</v>
      </c>
      <c r="AT6" s="67">
        <v>33.19</v>
      </c>
      <c r="AU6" s="64">
        <v>28.459821428571431</v>
      </c>
      <c r="AV6" s="67">
        <v>23.11</v>
      </c>
      <c r="AW6" s="67">
        <v>28.035320088300221</v>
      </c>
      <c r="AX6" s="67">
        <v>20.520833333333332</v>
      </c>
      <c r="AY6" s="67">
        <v>18.666666666666668</v>
      </c>
      <c r="AZ6" s="67">
        <v>14.661984196663742</v>
      </c>
      <c r="BA6" s="67">
        <v>14.715719063545151</v>
      </c>
      <c r="BB6" s="67">
        <v>17.627494456762747</v>
      </c>
      <c r="BC6" s="67">
        <v>12.406328059950042</v>
      </c>
      <c r="BD6" s="67">
        <v>14.024896265560166</v>
      </c>
      <c r="BE6" s="67">
        <v>15.9733777038269</v>
      </c>
      <c r="BF6" s="67">
        <v>15.75</v>
      </c>
      <c r="BG6" s="67"/>
    </row>
    <row r="7" spans="1:59">
      <c r="A7" s="63" t="s">
        <v>230</v>
      </c>
      <c r="B7" s="65">
        <v>22.7</v>
      </c>
      <c r="C7" s="65">
        <v>4.9000000000000004</v>
      </c>
      <c r="D7" s="65">
        <v>11.9</v>
      </c>
      <c r="E7" s="65">
        <v>5.7</v>
      </c>
      <c r="F7" s="65">
        <v>9.1999999999999993</v>
      </c>
      <c r="G7" s="65">
        <v>12.1</v>
      </c>
      <c r="H7" s="65">
        <v>21.8</v>
      </c>
      <c r="I7" s="65">
        <v>10.199999999999999</v>
      </c>
      <c r="J7" s="65">
        <v>12.8</v>
      </c>
      <c r="K7" s="65">
        <v>12.1</v>
      </c>
      <c r="L7" s="65">
        <v>9.3000000000000007</v>
      </c>
      <c r="M7" s="65">
        <v>12.1</v>
      </c>
      <c r="N7" s="65">
        <v>14.3</v>
      </c>
      <c r="O7" s="65">
        <v>16.2</v>
      </c>
      <c r="P7" s="65">
        <v>17.399999999999999</v>
      </c>
      <c r="Q7" s="65">
        <v>12.8</v>
      </c>
      <c r="R7" s="65">
        <v>6.9</v>
      </c>
      <c r="S7" s="65">
        <v>14</v>
      </c>
      <c r="T7" s="65">
        <v>14</v>
      </c>
      <c r="U7" s="65">
        <v>7.1</v>
      </c>
      <c r="V7" s="65">
        <v>3.3</v>
      </c>
      <c r="W7" s="65">
        <v>3.6</v>
      </c>
      <c r="X7" s="65">
        <v>3</v>
      </c>
      <c r="Y7" s="65">
        <v>2.2000000000000002</v>
      </c>
      <c r="Z7" s="65">
        <v>0.2</v>
      </c>
      <c r="AA7" s="65">
        <v>1.3</v>
      </c>
      <c r="AB7" s="65">
        <v>1.6</v>
      </c>
      <c r="AC7" s="66">
        <v>7.8</v>
      </c>
      <c r="AD7" s="66">
        <v>5.3067993366500827</v>
      </c>
      <c r="AE7" s="66">
        <v>0.58284762697751868</v>
      </c>
      <c r="AF7" s="66">
        <v>8.3333333333333343E-2</v>
      </c>
      <c r="AG7" s="66">
        <v>8.347245409015025E-2</v>
      </c>
      <c r="AH7" s="66">
        <v>0.1</v>
      </c>
      <c r="AI7" s="66">
        <v>0.8</v>
      </c>
      <c r="AJ7" s="66">
        <v>1.1000000000000001</v>
      </c>
      <c r="AK7" s="66">
        <v>0.96061479346781953</v>
      </c>
      <c r="AL7" s="66">
        <v>0.33361134278565469</v>
      </c>
      <c r="AM7" s="66">
        <v>0.76142131979695438</v>
      </c>
      <c r="AN7" s="66">
        <v>0.57388809182209477</v>
      </c>
      <c r="AO7" s="66">
        <v>1.9886363636363635</v>
      </c>
      <c r="AP7" s="66">
        <v>3.05980528511822</v>
      </c>
      <c r="AQ7" s="66">
        <v>3.9126478616924478</v>
      </c>
      <c r="AR7" s="66">
        <v>2.9308323563892147</v>
      </c>
      <c r="AS7" s="67">
        <v>3.9682539682539684</v>
      </c>
      <c r="AT7" s="67">
        <v>6.73</v>
      </c>
      <c r="AU7" s="67">
        <v>3.7946428571428568</v>
      </c>
      <c r="AV7" s="67">
        <v>6.04</v>
      </c>
      <c r="AW7" s="67">
        <v>8</v>
      </c>
      <c r="AX7" s="67">
        <v>7.395833333333333</v>
      </c>
      <c r="AY7" s="67">
        <v>8.8333333333333339</v>
      </c>
      <c r="AZ7" s="67">
        <v>7.4626865671641784</v>
      </c>
      <c r="BA7" s="67">
        <v>6.7725752508361197</v>
      </c>
      <c r="BB7" s="67">
        <v>7.2062084257206216</v>
      </c>
      <c r="BC7" s="67">
        <v>5.3288925895087429</v>
      </c>
      <c r="BD7" s="67">
        <v>6.3070539419087135</v>
      </c>
      <c r="BE7" s="67">
        <v>5.7404326123128104</v>
      </c>
      <c r="BF7" s="67">
        <v>7.416666666666667</v>
      </c>
      <c r="BG7" s="67"/>
    </row>
    <row r="8" spans="1:59">
      <c r="A8" s="63" t="s">
        <v>231</v>
      </c>
      <c r="B8" s="65">
        <v>19.399999999999999</v>
      </c>
      <c r="C8" s="65">
        <v>33.599999999999987</v>
      </c>
      <c r="D8" s="65">
        <v>18.2</v>
      </c>
      <c r="E8" s="65">
        <v>16.299999999999994</v>
      </c>
      <c r="F8" s="65">
        <v>9</v>
      </c>
      <c r="G8" s="65">
        <v>5.5000000000000053</v>
      </c>
      <c r="H8" s="65">
        <v>7.7000000000000082</v>
      </c>
      <c r="I8" s="65">
        <v>3.5999999999999943</v>
      </c>
      <c r="J8" s="65">
        <v>6.2999999999999972</v>
      </c>
      <c r="K8" s="65">
        <v>2.6000000000000028</v>
      </c>
      <c r="L8" s="65">
        <v>1.9000000000000086</v>
      </c>
      <c r="M8" s="65">
        <v>2.400000000000003</v>
      </c>
      <c r="N8" s="65">
        <v>4.1000000000000085</v>
      </c>
      <c r="O8" s="65">
        <v>2.8999999999999941</v>
      </c>
      <c r="P8" s="65">
        <v>2.3000000000000087</v>
      </c>
      <c r="Q8" s="65">
        <v>4.6999999999999975</v>
      </c>
      <c r="R8" s="65">
        <v>8.4000000000000021</v>
      </c>
      <c r="S8" s="65">
        <v>9.4999999999999947</v>
      </c>
      <c r="T8" s="65">
        <v>9.3000000000000007</v>
      </c>
      <c r="U8" s="65">
        <v>8.6999999999999993</v>
      </c>
      <c r="V8" s="65">
        <v>7.6</v>
      </c>
      <c r="W8" s="65">
        <v>7.7</v>
      </c>
      <c r="X8" s="65">
        <v>3.9</v>
      </c>
      <c r="Y8" s="65">
        <v>4.7</v>
      </c>
      <c r="Z8" s="65">
        <v>2.6</v>
      </c>
      <c r="AA8" s="65">
        <v>0.5</v>
      </c>
      <c r="AB8" s="65">
        <v>2.1</v>
      </c>
      <c r="AC8" s="66">
        <v>2.7</v>
      </c>
      <c r="AD8" s="66">
        <v>3.3167495854063018</v>
      </c>
      <c r="AE8" s="66">
        <v>9.5753538717735225</v>
      </c>
      <c r="AF8" s="66">
        <v>12.0833333333333</v>
      </c>
      <c r="AG8" s="66">
        <v>15.275459098497496</v>
      </c>
      <c r="AH8" s="66">
        <v>17.7</v>
      </c>
      <c r="AI8" s="66">
        <v>17.100000000000001</v>
      </c>
      <c r="AJ8" s="66">
        <v>15.3</v>
      </c>
      <c r="AK8" s="66">
        <v>13.448607108549471</v>
      </c>
      <c r="AL8" s="66">
        <v>17.514595496246873</v>
      </c>
      <c r="AM8" s="66">
        <v>24.280879864636209</v>
      </c>
      <c r="AN8" s="66">
        <v>25.538020086083215</v>
      </c>
      <c r="AO8" s="66">
        <v>32.670454545454547</v>
      </c>
      <c r="AP8" s="66">
        <v>35.048678720445068</v>
      </c>
      <c r="AQ8" s="66">
        <v>39.399454049135578</v>
      </c>
      <c r="AR8" s="66">
        <v>32.356389214536932</v>
      </c>
      <c r="AS8" s="67">
        <v>40.608465608465607</v>
      </c>
      <c r="AT8" s="67">
        <v>38.229999999999997</v>
      </c>
      <c r="AU8" s="67">
        <v>41.071428571428569</v>
      </c>
      <c r="AV8" s="67">
        <v>40.380000000000003</v>
      </c>
      <c r="AW8" s="67">
        <v>24.9</v>
      </c>
      <c r="AX8" s="67">
        <v>31.5625</v>
      </c>
      <c r="AY8" s="67">
        <v>41.75</v>
      </c>
      <c r="AZ8" s="67">
        <v>41.791044776119399</v>
      </c>
      <c r="BA8" s="67">
        <v>46.321070234113712</v>
      </c>
      <c r="BB8" s="67">
        <v>37.028824833702885</v>
      </c>
      <c r="BC8" s="67">
        <v>46.2947543713572</v>
      </c>
      <c r="BD8" s="67">
        <v>49.128630705394187</v>
      </c>
      <c r="BE8" s="67">
        <v>38.768718801996599</v>
      </c>
      <c r="BF8" s="67">
        <v>36.583333333333336</v>
      </c>
    </row>
    <row r="9" spans="1:59">
      <c r="A9" s="63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W9" s="68"/>
      <c r="AX9" s="69"/>
    </row>
    <row r="10" spans="1:59">
      <c r="A10" s="12" t="s">
        <v>232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6"/>
      <c r="AD10" s="66"/>
      <c r="AE10" s="66"/>
      <c r="AF10" s="66"/>
      <c r="AG10" s="66"/>
      <c r="AH10" s="66"/>
      <c r="AI10" s="66"/>
      <c r="AJ10" s="66"/>
      <c r="AL10" s="66"/>
      <c r="AM10" s="66"/>
      <c r="AN10" s="66"/>
      <c r="AO10" s="66"/>
      <c r="AP10" s="66"/>
      <c r="AQ10" s="66"/>
    </row>
    <row r="11" spans="1:59">
      <c r="A11" s="13" t="s">
        <v>233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6"/>
      <c r="AD11" s="66"/>
      <c r="AE11" s="66"/>
      <c r="AF11" s="66"/>
      <c r="AG11" s="66"/>
      <c r="AH11" s="66"/>
      <c r="AI11" s="66"/>
      <c r="AJ11" s="66"/>
      <c r="AL11" s="66"/>
      <c r="AM11" s="66"/>
      <c r="AN11" s="66"/>
      <c r="AO11" s="66"/>
      <c r="AP11" s="66"/>
      <c r="AQ11" s="66"/>
    </row>
    <row r="15" spans="1:59">
      <c r="W15" s="134"/>
      <c r="X15" s="134"/>
      <c r="Y15" s="134"/>
      <c r="Z15" s="134"/>
      <c r="AA15" s="134"/>
      <c r="AB15" s="134"/>
      <c r="AC15" s="70"/>
    </row>
    <row r="16" spans="1:59">
      <c r="V16" s="70"/>
      <c r="W16" s="70"/>
      <c r="X16" s="70"/>
      <c r="Y16" s="70"/>
      <c r="Z16" s="70"/>
      <c r="AA16" s="70"/>
      <c r="AB16" s="70"/>
      <c r="AC16" s="70"/>
    </row>
    <row r="17" spans="22:29">
      <c r="V17" s="70"/>
      <c r="W17" s="70"/>
      <c r="X17" s="70"/>
      <c r="Y17" s="70"/>
      <c r="Z17" s="70"/>
      <c r="AA17" s="70"/>
      <c r="AB17" s="70"/>
      <c r="AC17" s="70"/>
    </row>
    <row r="18" spans="22:29">
      <c r="V18" s="70"/>
      <c r="W18" s="70"/>
      <c r="X18" s="70"/>
      <c r="Y18" s="70"/>
      <c r="Z18" s="70"/>
      <c r="AA18" s="70"/>
      <c r="AB18" s="70"/>
      <c r="AC18" s="70"/>
    </row>
    <row r="19" spans="22:29">
      <c r="V19" s="70"/>
      <c r="W19" s="70"/>
      <c r="X19" s="70"/>
      <c r="Y19" s="70"/>
      <c r="Z19" s="70"/>
      <c r="AA19" s="70"/>
      <c r="AB19" s="70"/>
      <c r="AC19" s="70"/>
    </row>
    <row r="20" spans="22:29">
      <c r="V20" s="70"/>
      <c r="W20" s="70"/>
      <c r="X20" s="70"/>
      <c r="Y20" s="70"/>
      <c r="Z20" s="70"/>
      <c r="AA20" s="70"/>
      <c r="AB20" s="70"/>
      <c r="AC20" s="70"/>
    </row>
    <row r="21" spans="22:29">
      <c r="V21" s="70"/>
      <c r="W21" s="70"/>
      <c r="X21" s="70"/>
      <c r="Y21" s="70"/>
      <c r="Z21" s="70"/>
      <c r="AA21" s="70"/>
      <c r="AB21" s="70"/>
      <c r="AC21" s="70"/>
    </row>
    <row r="22" spans="22:29">
      <c r="V22" s="70"/>
      <c r="W22" s="70"/>
      <c r="X22" s="70"/>
      <c r="Y22" s="70"/>
      <c r="Z22" s="70"/>
      <c r="AA22" s="70"/>
      <c r="AB22" s="70"/>
      <c r="AC22" s="70"/>
    </row>
    <row r="23" spans="22:29">
      <c r="V23" s="70"/>
      <c r="W23" s="70"/>
      <c r="X23" s="70"/>
      <c r="Y23" s="70"/>
      <c r="Z23" s="70"/>
      <c r="AA23" s="70"/>
      <c r="AB23" s="70"/>
      <c r="AC23" s="70"/>
    </row>
    <row r="24" spans="22:29">
      <c r="V24" s="70"/>
      <c r="W24" s="70"/>
      <c r="X24" s="70"/>
      <c r="Y24" s="70"/>
      <c r="Z24" s="70"/>
      <c r="AA24" s="70"/>
      <c r="AB24" s="70"/>
      <c r="AC24" s="70"/>
    </row>
  </sheetData>
  <mergeCells count="1">
    <mergeCell ref="W15:AB15"/>
  </mergeCells>
  <pageMargins left="0.7" right="0.7" top="0.75" bottom="0.75" header="0.3" footer="0.3"/>
  <pageSetup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15"/>
  <sheetViews>
    <sheetView topLeftCell="E1" zoomScale="80" workbookViewId="0">
      <selection activeCell="I22" sqref="I22"/>
    </sheetView>
  </sheetViews>
  <sheetFormatPr defaultColWidth="8.5703125" defaultRowHeight="15.75"/>
  <cols>
    <col min="1" max="1" width="13.42578125" style="6" customWidth="1"/>
    <col min="2" max="2" width="8.5703125" style="6"/>
    <col min="3" max="3" width="12" style="6" bestFit="1" customWidth="1"/>
    <col min="4" max="16384" width="8.5703125" style="6"/>
  </cols>
  <sheetData>
    <row r="1" spans="1:7">
      <c r="A1" s="6" t="s">
        <v>234</v>
      </c>
      <c r="B1" s="6" t="s">
        <v>235</v>
      </c>
      <c r="C1" s="6" t="s">
        <v>236</v>
      </c>
      <c r="D1" s="6" t="s">
        <v>237</v>
      </c>
      <c r="F1" s="12" t="s">
        <v>1058</v>
      </c>
    </row>
    <row r="2" spans="1:7">
      <c r="A2" s="57">
        <v>45734</v>
      </c>
      <c r="B2" s="109">
        <v>6.75</v>
      </c>
      <c r="C2" s="109">
        <v>6.5</v>
      </c>
      <c r="D2" s="109">
        <v>0.50000000000000044</v>
      </c>
      <c r="F2" s="13" t="s">
        <v>238</v>
      </c>
    </row>
    <row r="3" spans="1:7">
      <c r="A3" s="57">
        <v>45783</v>
      </c>
      <c r="B3" s="109">
        <v>6.5</v>
      </c>
      <c r="C3" s="109">
        <v>6.25</v>
      </c>
      <c r="D3" s="109">
        <v>0.50000000000000044</v>
      </c>
    </row>
    <row r="4" spans="1:7">
      <c r="A4" s="57">
        <v>45825</v>
      </c>
      <c r="B4" s="109">
        <v>6.5</v>
      </c>
      <c r="C4" s="109">
        <v>6</v>
      </c>
      <c r="D4" s="109">
        <v>0.75000000000000067</v>
      </c>
      <c r="G4" s="7"/>
    </row>
    <row r="5" spans="1:7">
      <c r="A5" s="57">
        <v>45874</v>
      </c>
      <c r="B5" s="109">
        <v>6.375</v>
      </c>
      <c r="C5" s="109">
        <v>6</v>
      </c>
      <c r="D5" s="109">
        <v>1.0000000000000009</v>
      </c>
      <c r="G5" s="7"/>
    </row>
    <row r="6" spans="1:7">
      <c r="A6" s="57">
        <v>45916</v>
      </c>
      <c r="B6" s="109">
        <v>6.25</v>
      </c>
      <c r="C6" s="109">
        <v>6</v>
      </c>
      <c r="D6" s="109">
        <v>1.0000000000000009</v>
      </c>
      <c r="G6" s="7"/>
    </row>
    <row r="7" spans="1:7">
      <c r="A7" s="57">
        <v>45965</v>
      </c>
      <c r="B7" s="109">
        <v>6.25</v>
      </c>
      <c r="C7" s="109">
        <v>5.75</v>
      </c>
      <c r="D7" s="109">
        <v>1.2500000000000004</v>
      </c>
      <c r="G7" s="7"/>
    </row>
    <row r="8" spans="1:7">
      <c r="A8" s="57">
        <v>46007</v>
      </c>
      <c r="B8" s="109">
        <v>6.125</v>
      </c>
      <c r="C8" s="109">
        <v>5.75</v>
      </c>
      <c r="D8" s="109">
        <v>1.2500000000000004</v>
      </c>
      <c r="G8" s="7"/>
    </row>
    <row r="9" spans="1:7">
      <c r="A9" s="57">
        <v>46056</v>
      </c>
      <c r="B9" s="109">
        <v>6.125</v>
      </c>
      <c r="C9" s="109">
        <v>5.5</v>
      </c>
      <c r="D9" s="109">
        <v>1.5000000000000007</v>
      </c>
      <c r="G9" s="7"/>
    </row>
    <row r="10" spans="1:7">
      <c r="G10" s="7"/>
    </row>
    <row r="11" spans="1:7">
      <c r="F11" s="12"/>
      <c r="G11" s="7"/>
    </row>
    <row r="12" spans="1:7">
      <c r="F12" s="13"/>
    </row>
    <row r="13" spans="1:7">
      <c r="C13" s="11"/>
    </row>
    <row r="14" spans="1:7">
      <c r="C14" s="11"/>
    </row>
    <row r="15" spans="1:7">
      <c r="A15" s="11"/>
      <c r="C15" s="11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P23"/>
  <sheetViews>
    <sheetView zoomScale="87" zoomScaleNormal="87" workbookViewId="0">
      <selection activeCell="K13" sqref="K13"/>
    </sheetView>
  </sheetViews>
  <sheetFormatPr defaultColWidth="8.5703125" defaultRowHeight="15.75"/>
  <cols>
    <col min="1" max="1" width="10.5703125" style="6" customWidth="1"/>
    <col min="2" max="16384" width="8.5703125" style="6"/>
  </cols>
  <sheetData>
    <row r="1" spans="1:16">
      <c r="B1" s="59" t="s">
        <v>239</v>
      </c>
      <c r="C1" s="59" t="s">
        <v>240</v>
      </c>
      <c r="D1" s="59" t="s">
        <v>241</v>
      </c>
      <c r="E1" s="59" t="s">
        <v>242</v>
      </c>
      <c r="F1" s="59" t="s">
        <v>243</v>
      </c>
      <c r="G1" s="59" t="s">
        <v>244</v>
      </c>
      <c r="H1" s="59" t="s">
        <v>245</v>
      </c>
      <c r="I1" s="59" t="s">
        <v>246</v>
      </c>
      <c r="J1" s="59" t="s">
        <v>247</v>
      </c>
      <c r="K1" s="59" t="s">
        <v>248</v>
      </c>
      <c r="L1" s="59" t="s">
        <v>249</v>
      </c>
      <c r="M1" s="59" t="s">
        <v>250</v>
      </c>
      <c r="N1" s="59" t="s">
        <v>251</v>
      </c>
      <c r="O1" s="59" t="s">
        <v>252</v>
      </c>
      <c r="P1" s="59" t="s">
        <v>253</v>
      </c>
    </row>
    <row r="2" spans="1:16">
      <c r="B2" s="60">
        <v>2.7397260273972603E-3</v>
      </c>
      <c r="C2" s="60">
        <v>8.3333333333333329E-2</v>
      </c>
      <c r="D2" s="60">
        <v>0.25</v>
      </c>
      <c r="E2" s="60">
        <v>0.5</v>
      </c>
      <c r="F2" s="60">
        <v>0.75</v>
      </c>
      <c r="G2" s="60">
        <v>1</v>
      </c>
      <c r="H2" s="60">
        <v>2</v>
      </c>
      <c r="I2" s="60">
        <v>3</v>
      </c>
      <c r="J2" s="60">
        <v>4</v>
      </c>
      <c r="K2" s="60">
        <v>5</v>
      </c>
      <c r="L2" s="60">
        <v>7</v>
      </c>
      <c r="M2" s="60">
        <v>10</v>
      </c>
      <c r="N2" s="60">
        <v>15</v>
      </c>
      <c r="O2" s="60">
        <v>20</v>
      </c>
      <c r="P2" s="60">
        <v>30</v>
      </c>
    </row>
    <row r="3" spans="1:16" s="62" customFormat="1">
      <c r="A3" s="61">
        <v>45632</v>
      </c>
      <c r="B3" s="111">
        <v>8.2774000000000001</v>
      </c>
      <c r="C3" s="111">
        <v>8.3117000000000001</v>
      </c>
      <c r="D3" s="111">
        <v>8.3826999999999998</v>
      </c>
      <c r="E3" s="111">
        <v>8.5267999999999997</v>
      </c>
      <c r="F3" s="111">
        <v>8.7469999999999999</v>
      </c>
      <c r="G3" s="111">
        <v>8.9643999999999995</v>
      </c>
      <c r="H3" s="111">
        <v>9.3559000000000001</v>
      </c>
      <c r="I3" s="111">
        <v>9.5898000000000003</v>
      </c>
      <c r="J3" s="111">
        <v>9.7250999999999994</v>
      </c>
      <c r="K3" s="111">
        <v>9.7908000000000008</v>
      </c>
      <c r="L3" s="111">
        <v>9.8443000000000005</v>
      </c>
      <c r="M3" s="111">
        <v>9.9062999999999999</v>
      </c>
      <c r="N3" s="111">
        <v>9.9430999999999994</v>
      </c>
      <c r="O3" s="111">
        <v>9.9605999999999995</v>
      </c>
      <c r="P3" s="111">
        <v>9.9954999999999998</v>
      </c>
    </row>
    <row r="4" spans="1:16" s="62" customFormat="1">
      <c r="A4" s="61">
        <v>45688</v>
      </c>
      <c r="B4" s="111">
        <v>7.9414999999999996</v>
      </c>
      <c r="C4" s="111">
        <v>7.9827000000000004</v>
      </c>
      <c r="D4" s="111">
        <v>8.0679999999999996</v>
      </c>
      <c r="E4" s="111">
        <v>8.2274999999999991</v>
      </c>
      <c r="F4" s="111">
        <v>8.4042999999999992</v>
      </c>
      <c r="G4" s="111">
        <v>8.5807000000000002</v>
      </c>
      <c r="H4" s="111">
        <v>9.1298999999999992</v>
      </c>
      <c r="I4" s="111">
        <v>9.4166000000000007</v>
      </c>
      <c r="J4" s="111">
        <v>9.6347000000000005</v>
      </c>
      <c r="K4" s="111">
        <v>9.734</v>
      </c>
      <c r="L4" s="111">
        <v>9.8556000000000008</v>
      </c>
      <c r="M4" s="111">
        <v>9.9871999999999996</v>
      </c>
      <c r="N4" s="111">
        <v>10.0585</v>
      </c>
      <c r="O4" s="111">
        <v>10.093</v>
      </c>
      <c r="P4" s="111">
        <v>10.162000000000001</v>
      </c>
    </row>
    <row r="5" spans="1:16" s="62" customFormat="1">
      <c r="A5" s="61">
        <v>45716</v>
      </c>
      <c r="B5" s="111">
        <v>7.4702000000000002</v>
      </c>
      <c r="C5" s="111">
        <v>7.5728999999999997</v>
      </c>
      <c r="D5" s="111">
        <v>7.7794999999999996</v>
      </c>
      <c r="E5" s="111">
        <v>8.0591000000000008</v>
      </c>
      <c r="F5" s="111">
        <v>8.2698</v>
      </c>
      <c r="G5" s="111">
        <v>8.4792000000000005</v>
      </c>
      <c r="H5" s="111">
        <v>9.0292999999999992</v>
      </c>
      <c r="I5" s="111">
        <v>9.2861999999999991</v>
      </c>
      <c r="J5" s="111">
        <v>9.4956999999999994</v>
      </c>
      <c r="K5" s="111">
        <v>9.5797000000000008</v>
      </c>
      <c r="L5" s="111">
        <v>9.6969999999999992</v>
      </c>
      <c r="M5" s="111">
        <v>9.8208000000000002</v>
      </c>
      <c r="N5" s="111">
        <v>9.8879000000000001</v>
      </c>
      <c r="O5" s="111">
        <v>9.9206000000000003</v>
      </c>
      <c r="P5" s="111">
        <v>9.9862000000000002</v>
      </c>
    </row>
    <row r="6" spans="1:16" s="62" customFormat="1">
      <c r="A6" s="61">
        <v>45730</v>
      </c>
      <c r="B6" s="111">
        <v>7.2972999999999999</v>
      </c>
      <c r="C6" s="111">
        <v>7.3765999999999998</v>
      </c>
      <c r="D6" s="111">
        <v>7.5404</v>
      </c>
      <c r="E6" s="111">
        <v>7.7918000000000003</v>
      </c>
      <c r="F6" s="111">
        <v>8.2203999999999997</v>
      </c>
      <c r="G6" s="111">
        <v>8.4456000000000007</v>
      </c>
      <c r="H6" s="111">
        <v>8.9946999999999999</v>
      </c>
      <c r="I6" s="111">
        <v>9.2440999999999995</v>
      </c>
      <c r="J6" s="111">
        <v>9.4434000000000005</v>
      </c>
      <c r="K6" s="111">
        <v>9.5091000000000001</v>
      </c>
      <c r="L6" s="111">
        <v>9.6008999999999993</v>
      </c>
      <c r="M6" s="111">
        <v>9.6911000000000005</v>
      </c>
      <c r="N6" s="111">
        <v>9.7329000000000008</v>
      </c>
      <c r="O6" s="111">
        <v>9.7585999999999995</v>
      </c>
      <c r="P6" s="111">
        <v>9.8101000000000003</v>
      </c>
    </row>
    <row r="7" spans="1:16">
      <c r="A7" s="61"/>
      <c r="C7" s="12"/>
    </row>
    <row r="8" spans="1:16">
      <c r="A8" s="61"/>
      <c r="B8" s="12" t="s">
        <v>254</v>
      </c>
      <c r="C8" s="13"/>
    </row>
    <row r="9" spans="1:16">
      <c r="A9" s="61"/>
      <c r="B9" s="13" t="s">
        <v>255</v>
      </c>
    </row>
    <row r="10" spans="1:16">
      <c r="A10" s="61"/>
    </row>
    <row r="21" spans="11:11">
      <c r="K21" s="113"/>
    </row>
    <row r="22" spans="11:11">
      <c r="K22" s="113"/>
    </row>
    <row r="23" spans="11:11">
      <c r="K23" s="113"/>
    </row>
  </sheetData>
  <pageMargins left="0.7" right="0.7" top="0.75" bottom="0.75" header="0.3" footer="0.3"/>
  <pageSetup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35"/>
  <sheetViews>
    <sheetView zoomScale="95" workbookViewId="0">
      <selection activeCell="S7" sqref="S7"/>
    </sheetView>
  </sheetViews>
  <sheetFormatPr defaultColWidth="8.5703125" defaultRowHeight="15.75"/>
  <cols>
    <col min="1" max="16384" width="8.5703125" style="6"/>
  </cols>
  <sheetData>
    <row r="1" spans="1:7">
      <c r="B1" s="60" t="s">
        <v>256</v>
      </c>
      <c r="C1" s="60" t="s">
        <v>257</v>
      </c>
      <c r="D1" s="60">
        <v>1</v>
      </c>
      <c r="E1" s="60"/>
    </row>
    <row r="2" spans="1:7">
      <c r="A2" s="6" t="s">
        <v>122</v>
      </c>
      <c r="B2" s="17">
        <v>5.87</v>
      </c>
      <c r="C2" s="17">
        <v>6.4345886300000004</v>
      </c>
      <c r="D2" s="17">
        <f>C2-$D$1</f>
        <v>5.4345886300000004</v>
      </c>
      <c r="E2" s="17">
        <v>2</v>
      </c>
      <c r="G2" s="12" t="s">
        <v>1099</v>
      </c>
    </row>
    <row r="3" spans="1:7">
      <c r="A3" s="6" t="s">
        <v>124</v>
      </c>
      <c r="B3" s="17">
        <v>5.46</v>
      </c>
      <c r="C3" s="17">
        <v>6.5297532599999997</v>
      </c>
      <c r="D3" s="17">
        <f t="shared" ref="D3:D29" si="0">C3-$D$1</f>
        <v>5.5297532599999997</v>
      </c>
      <c r="E3" s="17">
        <v>2</v>
      </c>
      <c r="G3" s="13" t="s">
        <v>238</v>
      </c>
    </row>
    <row r="4" spans="1:7">
      <c r="A4" s="6" t="s">
        <v>126</v>
      </c>
      <c r="B4" s="17">
        <v>5.01</v>
      </c>
      <c r="C4" s="17">
        <v>6.6335517700000004</v>
      </c>
      <c r="D4" s="17">
        <f t="shared" si="0"/>
        <v>5.6335517700000004</v>
      </c>
      <c r="E4" s="17">
        <v>2</v>
      </c>
    </row>
    <row r="5" spans="1:7">
      <c r="A5" s="6" t="s">
        <v>127</v>
      </c>
      <c r="B5" s="17">
        <v>5.68</v>
      </c>
      <c r="C5" s="17">
        <v>6.1472371099999998</v>
      </c>
      <c r="D5" s="17">
        <f t="shared" si="0"/>
        <v>5.1472371099999998</v>
      </c>
      <c r="E5" s="17">
        <v>2</v>
      </c>
    </row>
    <row r="6" spans="1:7">
      <c r="A6" s="6" t="s">
        <v>128</v>
      </c>
      <c r="B6" s="17">
        <v>6</v>
      </c>
      <c r="C6" s="17">
        <v>6.8516546099999998</v>
      </c>
      <c r="D6" s="17">
        <f t="shared" si="0"/>
        <v>5.8516546099999998</v>
      </c>
      <c r="E6" s="17">
        <v>2</v>
      </c>
    </row>
    <row r="7" spans="1:7">
      <c r="A7" s="6" t="s">
        <v>129</v>
      </c>
      <c r="B7" s="17">
        <v>5.78</v>
      </c>
      <c r="C7" s="17">
        <v>6.9070606300000001</v>
      </c>
      <c r="D7" s="17">
        <f t="shared" si="0"/>
        <v>5.9070606300000001</v>
      </c>
      <c r="E7" s="17">
        <v>2</v>
      </c>
    </row>
    <row r="8" spans="1:7">
      <c r="A8" s="6" t="s">
        <v>130</v>
      </c>
      <c r="B8" s="17">
        <v>6.03</v>
      </c>
      <c r="C8" s="17">
        <v>5.57456058</v>
      </c>
      <c r="D8" s="17">
        <f t="shared" si="0"/>
        <v>4.57456058</v>
      </c>
      <c r="E8" s="17">
        <v>2</v>
      </c>
    </row>
    <row r="9" spans="1:7">
      <c r="A9" s="6" t="s">
        <v>131</v>
      </c>
      <c r="B9" s="17">
        <v>6.15</v>
      </c>
      <c r="C9" s="17">
        <v>5.2813288500000004</v>
      </c>
      <c r="D9" s="17">
        <f t="shared" si="0"/>
        <v>4.2813288500000004</v>
      </c>
      <c r="E9" s="17">
        <v>2</v>
      </c>
    </row>
    <row r="10" spans="1:7">
      <c r="A10" s="6" t="s">
        <v>132</v>
      </c>
      <c r="B10" s="17">
        <v>5.71</v>
      </c>
      <c r="C10" s="17">
        <v>4.71770011</v>
      </c>
      <c r="D10" s="17">
        <f t="shared" si="0"/>
        <v>3.71770011</v>
      </c>
      <c r="E10" s="17">
        <v>2</v>
      </c>
    </row>
    <row r="11" spans="1:7">
      <c r="A11" s="6" t="s">
        <v>133</v>
      </c>
      <c r="B11" s="17">
        <v>5.76</v>
      </c>
      <c r="C11" s="17">
        <v>5.9646634599999997</v>
      </c>
      <c r="D11" s="17">
        <f t="shared" si="0"/>
        <v>4.9646634599999997</v>
      </c>
      <c r="E11" s="17">
        <v>2</v>
      </c>
    </row>
    <row r="12" spans="1:7">
      <c r="A12" s="6" t="s">
        <v>134</v>
      </c>
      <c r="B12" s="17">
        <v>5.68</v>
      </c>
      <c r="C12" s="17">
        <v>6.9311853599999997</v>
      </c>
      <c r="D12" s="17">
        <f t="shared" si="0"/>
        <v>5.9311853599999997</v>
      </c>
      <c r="E12" s="17">
        <v>2</v>
      </c>
    </row>
    <row r="13" spans="1:7">
      <c r="A13" s="6" t="s">
        <v>135</v>
      </c>
      <c r="B13" s="17">
        <v>5.42</v>
      </c>
      <c r="C13" s="17">
        <v>6.8224755200000002</v>
      </c>
      <c r="D13" s="17">
        <f t="shared" si="0"/>
        <v>5.8224755200000002</v>
      </c>
      <c r="E13" s="17">
        <v>2</v>
      </c>
    </row>
    <row r="14" spans="1:7">
      <c r="A14" s="6" t="s">
        <v>136</v>
      </c>
      <c r="B14" s="17">
        <v>5.22</v>
      </c>
      <c r="C14" s="17">
        <v>5.9979114600000001</v>
      </c>
      <c r="D14" s="17">
        <f t="shared" si="0"/>
        <v>4.9979114600000001</v>
      </c>
      <c r="E14" s="17">
        <v>2</v>
      </c>
    </row>
    <row r="15" spans="1:7">
      <c r="A15" s="6" t="s">
        <v>137</v>
      </c>
      <c r="B15" s="17">
        <v>4.68</v>
      </c>
      <c r="C15" s="17">
        <v>5.5723585</v>
      </c>
      <c r="D15" s="17">
        <f t="shared" si="0"/>
        <v>4.5723585</v>
      </c>
      <c r="E15" s="17">
        <v>2</v>
      </c>
    </row>
    <row r="16" spans="1:7">
      <c r="A16" s="6" t="s">
        <v>138</v>
      </c>
      <c r="B16" s="17">
        <v>4.2</v>
      </c>
      <c r="C16" s="17">
        <v>6.0249919700000003</v>
      </c>
      <c r="D16" s="17">
        <f t="shared" si="0"/>
        <v>5.0249919700000003</v>
      </c>
      <c r="E16" s="17">
        <v>2</v>
      </c>
    </row>
    <row r="17" spans="1:5">
      <c r="A17" s="6" t="s">
        <v>139</v>
      </c>
      <c r="B17" s="17">
        <v>4.51</v>
      </c>
      <c r="C17" s="17">
        <v>5.5953611700000003</v>
      </c>
      <c r="D17" s="17">
        <f t="shared" si="0"/>
        <v>4.5953611700000003</v>
      </c>
      <c r="E17" s="17">
        <v>2</v>
      </c>
    </row>
    <row r="18" spans="1:5">
      <c r="A18" s="6" t="s">
        <v>140</v>
      </c>
      <c r="B18" s="17">
        <v>5.54</v>
      </c>
      <c r="C18" s="17">
        <v>5.1771115500000002</v>
      </c>
      <c r="D18" s="17">
        <f t="shared" si="0"/>
        <v>4.1771115500000002</v>
      </c>
      <c r="E18" s="17">
        <v>2</v>
      </c>
    </row>
    <row r="19" spans="1:5">
      <c r="A19" s="6" t="s">
        <v>141</v>
      </c>
      <c r="B19" s="17">
        <v>6.29</v>
      </c>
      <c r="C19" s="17">
        <v>5.7968552500000001</v>
      </c>
      <c r="D19" s="17">
        <f t="shared" si="0"/>
        <v>4.7968552500000001</v>
      </c>
      <c r="E19" s="17">
        <v>2</v>
      </c>
    </row>
    <row r="20" spans="1:5">
      <c r="A20" s="6" t="s">
        <v>142</v>
      </c>
      <c r="B20" s="17">
        <v>7.2</v>
      </c>
      <c r="C20" s="17">
        <v>5.8817900500000002</v>
      </c>
      <c r="D20" s="17">
        <f t="shared" si="0"/>
        <v>4.8817900500000002</v>
      </c>
      <c r="E20" s="17">
        <v>2</v>
      </c>
    </row>
    <row r="21" spans="1:5">
      <c r="A21" s="6" t="s">
        <v>143</v>
      </c>
      <c r="B21" s="17">
        <v>7.68</v>
      </c>
      <c r="C21" s="17">
        <v>5.8291244000000004</v>
      </c>
      <c r="D21" s="17">
        <f t="shared" si="0"/>
        <v>4.8291244000000004</v>
      </c>
      <c r="E21" s="17">
        <v>2</v>
      </c>
    </row>
    <row r="22" spans="1:5">
      <c r="A22" s="6" t="s">
        <v>11</v>
      </c>
      <c r="B22" s="17">
        <v>8.1300000000000008</v>
      </c>
      <c r="C22" s="17">
        <v>8.6117426399999992</v>
      </c>
      <c r="D22" s="17">
        <f t="shared" si="0"/>
        <v>7.6117426399999992</v>
      </c>
      <c r="E22" s="17">
        <v>2</v>
      </c>
    </row>
    <row r="23" spans="1:5">
      <c r="A23" s="6" t="s">
        <v>13</v>
      </c>
      <c r="B23" s="17">
        <v>9.43</v>
      </c>
      <c r="C23" s="17">
        <v>8.7103778999999992</v>
      </c>
      <c r="D23" s="17">
        <f t="shared" si="0"/>
        <v>7.7103778999999992</v>
      </c>
      <c r="E23" s="17">
        <v>2</v>
      </c>
    </row>
    <row r="24" spans="1:5">
      <c r="A24" s="6" t="s">
        <v>14</v>
      </c>
      <c r="B24" s="17">
        <v>9.7100000000000009</v>
      </c>
      <c r="C24" s="17">
        <v>9.0813053799999999</v>
      </c>
      <c r="D24" s="17">
        <f t="shared" si="0"/>
        <v>8.0813053799999999</v>
      </c>
      <c r="E24" s="17">
        <v>2</v>
      </c>
    </row>
    <row r="25" spans="1:5">
      <c r="A25" s="6" t="s">
        <v>15</v>
      </c>
      <c r="B25" s="17">
        <v>10.46</v>
      </c>
      <c r="C25" s="17">
        <v>9.6393317700000001</v>
      </c>
      <c r="D25" s="17">
        <f t="shared" si="0"/>
        <v>8.6393317700000001</v>
      </c>
      <c r="E25" s="17">
        <v>2</v>
      </c>
    </row>
    <row r="26" spans="1:5">
      <c r="A26" s="6" t="s">
        <v>16</v>
      </c>
      <c r="B26" s="17">
        <v>11.2</v>
      </c>
      <c r="C26" s="17">
        <v>9.3279589299999994</v>
      </c>
      <c r="D26" s="17">
        <f t="shared" si="0"/>
        <v>8.3279589299999994</v>
      </c>
      <c r="E26" s="17">
        <v>2</v>
      </c>
    </row>
    <row r="27" spans="1:5">
      <c r="A27" s="6" t="s">
        <v>17</v>
      </c>
      <c r="B27" s="17">
        <v>10.8</v>
      </c>
      <c r="C27" s="17">
        <v>8.6945951099999998</v>
      </c>
      <c r="D27" s="17">
        <f t="shared" si="0"/>
        <v>7.6945951099999998</v>
      </c>
      <c r="E27" s="17">
        <v>2</v>
      </c>
    </row>
    <row r="28" spans="1:5">
      <c r="A28" s="6" t="s">
        <v>18</v>
      </c>
      <c r="B28" s="17">
        <v>10.3</v>
      </c>
      <c r="C28" s="17">
        <v>8.2228165000000004</v>
      </c>
      <c r="D28" s="17">
        <f t="shared" si="0"/>
        <v>7.2228165000000004</v>
      </c>
      <c r="E28" s="17">
        <v>2</v>
      </c>
    </row>
    <row r="29" spans="1:5">
      <c r="A29" s="6" t="s">
        <v>19</v>
      </c>
      <c r="B29" s="17">
        <v>9.4</v>
      </c>
      <c r="C29" s="17">
        <v>8.6866628000000006</v>
      </c>
      <c r="D29" s="17">
        <f t="shared" si="0"/>
        <v>7.6866628000000006</v>
      </c>
      <c r="E29" s="17">
        <v>2</v>
      </c>
    </row>
    <row r="30" spans="1:5">
      <c r="A30" s="6" t="s">
        <v>20</v>
      </c>
      <c r="B30" s="17">
        <v>8.9</v>
      </c>
      <c r="C30" s="17">
        <v>8.7031585499999995</v>
      </c>
      <c r="D30" s="17">
        <f>C30-$D$1</f>
        <v>7.7031585499999995</v>
      </c>
      <c r="E30" s="17">
        <v>2</v>
      </c>
    </row>
    <row r="31" spans="1:5">
      <c r="A31" s="6" t="s">
        <v>21</v>
      </c>
      <c r="B31" s="17">
        <v>8.3000000000000007</v>
      </c>
      <c r="C31" s="17">
        <v>7.9827434899999998</v>
      </c>
      <c r="D31" s="17">
        <f>C31-$D$1</f>
        <v>6.9827434899999998</v>
      </c>
      <c r="E31" s="17">
        <v>2</v>
      </c>
    </row>
    <row r="32" spans="1:5">
      <c r="A32" s="6" t="s">
        <v>22</v>
      </c>
      <c r="B32" s="17">
        <v>7.8</v>
      </c>
      <c r="C32" s="17">
        <v>7.5448226900000002</v>
      </c>
      <c r="D32" s="17">
        <f>C32-$D$1</f>
        <v>6.5448226900000002</v>
      </c>
      <c r="E32" s="17">
        <v>2</v>
      </c>
    </row>
    <row r="33" spans="1:5">
      <c r="A33" s="6" t="s">
        <v>23</v>
      </c>
      <c r="B33" s="17">
        <v>7.3</v>
      </c>
      <c r="C33" s="17">
        <v>7.1604318200000003</v>
      </c>
      <c r="D33" s="17">
        <f>C33-$D$1</f>
        <v>6.1604318200000003</v>
      </c>
      <c r="E33" s="17">
        <v>2</v>
      </c>
    </row>
    <row r="34" spans="1:5">
      <c r="A34" s="6" t="s">
        <v>24</v>
      </c>
      <c r="B34" s="17">
        <v>6.8</v>
      </c>
      <c r="C34" s="17">
        <v>6.4521774699999996</v>
      </c>
      <c r="D34" s="17">
        <f>C34-$D$1</f>
        <v>5.4521774699999996</v>
      </c>
      <c r="E34" s="17">
        <v>2</v>
      </c>
    </row>
    <row r="35" spans="1:5">
      <c r="C35" s="60"/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BJ24"/>
  <sheetViews>
    <sheetView zoomScale="68" workbookViewId="0">
      <selection activeCell="F29" sqref="F29"/>
    </sheetView>
  </sheetViews>
  <sheetFormatPr defaultColWidth="8.5703125" defaultRowHeight="15.75"/>
  <cols>
    <col min="1" max="1" width="22.42578125" style="6" bestFit="1" customWidth="1"/>
    <col min="2" max="10" width="11.5703125" style="6" bestFit="1" customWidth="1"/>
    <col min="11" max="13" width="12.5703125" style="6" bestFit="1" customWidth="1"/>
    <col min="14" max="22" width="11.5703125" style="6" bestFit="1" customWidth="1"/>
    <col min="23" max="25" width="12.5703125" style="6" bestFit="1" customWidth="1"/>
    <col min="26" max="34" width="11.5703125" style="6" bestFit="1" customWidth="1"/>
    <col min="35" max="37" width="12.5703125" style="6" bestFit="1" customWidth="1"/>
    <col min="38" max="46" width="11.5703125" style="6" bestFit="1" customWidth="1"/>
    <col min="47" max="49" width="12.5703125" style="6" bestFit="1" customWidth="1"/>
    <col min="50" max="55" width="11.5703125" style="6" bestFit="1" customWidth="1"/>
    <col min="56" max="56" width="10.42578125" style="6" customWidth="1"/>
    <col min="57" max="58" width="11.5703125" style="6" bestFit="1" customWidth="1"/>
    <col min="59" max="59" width="12.5703125" style="6" bestFit="1" customWidth="1"/>
    <col min="60" max="61" width="12.42578125" style="6" bestFit="1" customWidth="1"/>
    <col min="62" max="62" width="11.42578125" style="6" bestFit="1" customWidth="1"/>
    <col min="63" max="16384" width="8.5703125" style="6"/>
  </cols>
  <sheetData>
    <row r="1" spans="1:62" s="71" customFormat="1">
      <c r="B1" s="72">
        <v>43861</v>
      </c>
      <c r="C1" s="72">
        <v>43890</v>
      </c>
      <c r="D1" s="72">
        <v>43921</v>
      </c>
      <c r="E1" s="72">
        <v>43951</v>
      </c>
      <c r="F1" s="72">
        <v>43982</v>
      </c>
      <c r="G1" s="72">
        <v>44012</v>
      </c>
      <c r="H1" s="72">
        <v>44043</v>
      </c>
      <c r="I1" s="72">
        <v>44074</v>
      </c>
      <c r="J1" s="72">
        <v>44104</v>
      </c>
      <c r="K1" s="72">
        <v>44135</v>
      </c>
      <c r="L1" s="72">
        <v>44165</v>
      </c>
      <c r="M1" s="72">
        <v>44196</v>
      </c>
      <c r="N1" s="72">
        <v>44227</v>
      </c>
      <c r="O1" s="72">
        <v>44255</v>
      </c>
      <c r="P1" s="72">
        <v>44286</v>
      </c>
      <c r="Q1" s="72">
        <v>44316</v>
      </c>
      <c r="R1" s="72">
        <v>44347</v>
      </c>
      <c r="S1" s="72">
        <v>44377</v>
      </c>
      <c r="T1" s="72">
        <v>44408</v>
      </c>
      <c r="U1" s="72">
        <v>44439</v>
      </c>
      <c r="V1" s="72">
        <v>44469</v>
      </c>
      <c r="W1" s="72">
        <v>44500</v>
      </c>
      <c r="X1" s="72">
        <v>44530</v>
      </c>
      <c r="Y1" s="72">
        <v>44561</v>
      </c>
      <c r="Z1" s="72">
        <v>44592</v>
      </c>
      <c r="AA1" s="72">
        <v>44620</v>
      </c>
      <c r="AB1" s="72">
        <v>44651</v>
      </c>
      <c r="AC1" s="72">
        <v>44681</v>
      </c>
      <c r="AD1" s="72">
        <v>44712</v>
      </c>
      <c r="AE1" s="72">
        <v>44742</v>
      </c>
      <c r="AF1" s="72">
        <v>44773</v>
      </c>
      <c r="AG1" s="72">
        <v>44804</v>
      </c>
      <c r="AH1" s="72">
        <v>44834</v>
      </c>
      <c r="AI1" s="72">
        <v>44865</v>
      </c>
      <c r="AJ1" s="72">
        <v>44895</v>
      </c>
      <c r="AK1" s="72">
        <v>44926</v>
      </c>
      <c r="AL1" s="72">
        <v>44957</v>
      </c>
      <c r="AM1" s="72">
        <v>44985</v>
      </c>
      <c r="AN1" s="72">
        <v>45016</v>
      </c>
      <c r="AO1" s="72">
        <v>45046</v>
      </c>
      <c r="AP1" s="72">
        <v>45077</v>
      </c>
      <c r="AQ1" s="72">
        <v>45107</v>
      </c>
      <c r="AR1" s="72">
        <v>45138</v>
      </c>
      <c r="AS1" s="72">
        <v>45169</v>
      </c>
      <c r="AT1" s="72">
        <v>45199</v>
      </c>
      <c r="AU1" s="72">
        <v>45230</v>
      </c>
      <c r="AV1" s="72">
        <v>45260</v>
      </c>
      <c r="AW1" s="72">
        <v>45291</v>
      </c>
      <c r="AX1" s="72">
        <v>45322</v>
      </c>
      <c r="AY1" s="72">
        <v>45351</v>
      </c>
      <c r="AZ1" s="72">
        <v>45382</v>
      </c>
      <c r="BA1" s="72">
        <v>45412</v>
      </c>
      <c r="BB1" s="72">
        <v>45443</v>
      </c>
      <c r="BC1" s="72">
        <v>45473</v>
      </c>
      <c r="BD1" s="72">
        <v>45504</v>
      </c>
      <c r="BE1" s="72">
        <v>45535</v>
      </c>
      <c r="BF1" s="72">
        <v>45565</v>
      </c>
      <c r="BG1" s="72">
        <v>45596</v>
      </c>
      <c r="BH1" s="72">
        <v>45626</v>
      </c>
      <c r="BI1" s="72">
        <v>45657</v>
      </c>
      <c r="BJ1" s="72">
        <v>45688</v>
      </c>
    </row>
    <row r="2" spans="1:62" s="71" customFormat="1">
      <c r="A2" s="6" t="s">
        <v>258</v>
      </c>
      <c r="B2" s="73">
        <v>5.3310120448033294</v>
      </c>
      <c r="C2" s="73">
        <v>5.255913663515388</v>
      </c>
      <c r="D2" s="73">
        <v>12.170652119558167</v>
      </c>
      <c r="E2" s="73">
        <v>8.9713104881943515</v>
      </c>
      <c r="F2" s="73">
        <v>11.060948772834367</v>
      </c>
      <c r="G2" s="73">
        <v>13.014040284695728</v>
      </c>
      <c r="H2" s="73">
        <v>17.616896369677093</v>
      </c>
      <c r="I2" s="73">
        <v>17.354282486024974</v>
      </c>
      <c r="J2" s="73">
        <v>17.415631187909831</v>
      </c>
      <c r="K2" s="73">
        <v>20.255887842900023</v>
      </c>
      <c r="L2" s="73">
        <v>21.440792154827747</v>
      </c>
      <c r="M2" s="73">
        <v>21.851769344901427</v>
      </c>
      <c r="N2" s="17">
        <v>21.355658412441091</v>
      </c>
      <c r="O2" s="17">
        <v>19.063709162178011</v>
      </c>
      <c r="P2" s="17">
        <v>15.536348733462679</v>
      </c>
      <c r="Q2" s="17">
        <v>19.683229321973993</v>
      </c>
      <c r="R2" s="17">
        <v>14.081380897404516</v>
      </c>
      <c r="S2" s="17">
        <v>7.5175018848082198</v>
      </c>
      <c r="T2" s="17">
        <v>2.2111901661828082</v>
      </c>
      <c r="U2" s="17">
        <v>1.6306579842743307</v>
      </c>
      <c r="V2" s="17">
        <v>-0.80397277367429965</v>
      </c>
      <c r="W2" s="17">
        <v>-3.9824274487099798</v>
      </c>
      <c r="X2" s="17">
        <v>-4.0597719438375091</v>
      </c>
      <c r="Y2" s="17">
        <v>-7.4016226074335112</v>
      </c>
      <c r="Z2" s="17">
        <v>-4.7012041000236371</v>
      </c>
      <c r="AA2" s="17">
        <v>-2.9490255318371572</v>
      </c>
      <c r="AB2" s="17">
        <v>-3.0364035622321262</v>
      </c>
      <c r="AC2" s="17">
        <v>-6.6141129551565259</v>
      </c>
      <c r="AD2" s="17">
        <v>-3.6812815652098263</v>
      </c>
      <c r="AE2" s="17">
        <v>-5.0777753382411088</v>
      </c>
      <c r="AF2" s="17">
        <v>-3.9740244925456358</v>
      </c>
      <c r="AG2" s="17">
        <v>-5.5303616000417772</v>
      </c>
      <c r="AH2" s="17">
        <v>-4.5667164294823204</v>
      </c>
      <c r="AI2" s="17">
        <v>-4.7501332713034365</v>
      </c>
      <c r="AJ2" s="17">
        <v>-5.6327005091524551</v>
      </c>
      <c r="AK2" s="17">
        <v>-2.7589281877140381</v>
      </c>
      <c r="AL2" s="17">
        <v>-3.4557445934443654</v>
      </c>
      <c r="AM2" s="17">
        <v>-5.3541067775946471</v>
      </c>
      <c r="AN2" s="17">
        <v>-3.7190282085715287</v>
      </c>
      <c r="AO2" s="17">
        <v>-0.95761989284137705</v>
      </c>
      <c r="AP2" s="17">
        <v>-7.7689732924635102E-2</v>
      </c>
      <c r="AQ2" s="17">
        <v>7.9891034072053335</v>
      </c>
      <c r="AR2" s="17">
        <v>10.93259061293621</v>
      </c>
      <c r="AS2" s="17">
        <v>12.141215205520538</v>
      </c>
      <c r="AT2" s="17">
        <v>14.934331348232899</v>
      </c>
      <c r="AU2" s="17">
        <v>20.013456747703849</v>
      </c>
      <c r="AV2" s="17">
        <v>21.590073577652436</v>
      </c>
      <c r="AW2" s="17">
        <v>22.452022945061945</v>
      </c>
      <c r="AX2" s="17">
        <v>20.78271060871446</v>
      </c>
      <c r="AY2" s="17">
        <v>21.295944767018081</v>
      </c>
      <c r="AZ2" s="17">
        <v>18.914056569753445</v>
      </c>
      <c r="BA2" s="17">
        <v>19.840310113836644</v>
      </c>
      <c r="BB2" s="17">
        <v>21.448984424345419</v>
      </c>
      <c r="BC2" s="17">
        <v>21.20646774496695</v>
      </c>
      <c r="BD2" s="17">
        <v>19.027560387400101</v>
      </c>
      <c r="BE2" s="17">
        <v>22.158031915568642</v>
      </c>
      <c r="BF2" s="17">
        <v>21.632216345242217</v>
      </c>
      <c r="BG2" s="73">
        <v>19.732584009613863</v>
      </c>
      <c r="BH2" s="73">
        <v>20.3</v>
      </c>
      <c r="BI2" s="73">
        <v>21.671384951629125</v>
      </c>
      <c r="BJ2" s="73">
        <v>22.982882599504983</v>
      </c>
    </row>
    <row r="3" spans="1:62" s="71" customFormat="1">
      <c r="A3" s="6" t="s">
        <v>259</v>
      </c>
      <c r="B3" s="73">
        <v>30.087206705808068</v>
      </c>
      <c r="C3" s="73">
        <v>28.616216104920021</v>
      </c>
      <c r="D3" s="73">
        <v>27.883147342992309</v>
      </c>
      <c r="E3" s="73">
        <v>21.869651529992296</v>
      </c>
      <c r="F3" s="73">
        <v>20.751253875010157</v>
      </c>
      <c r="G3" s="73">
        <v>20.130674849347674</v>
      </c>
      <c r="H3" s="73">
        <v>17.974408135637709</v>
      </c>
      <c r="I3" s="73">
        <v>15.43283779522322</v>
      </c>
      <c r="J3" s="73">
        <v>13.581659630316501</v>
      </c>
      <c r="K3" s="73">
        <v>8.3424455582047141</v>
      </c>
      <c r="L3" s="73">
        <v>6.3680474679915555</v>
      </c>
      <c r="M3" s="73">
        <v>1.4328968107074624</v>
      </c>
      <c r="N3" s="17">
        <v>-0.46886325949314633</v>
      </c>
      <c r="O3" s="17">
        <v>-1.3111954005639581</v>
      </c>
      <c r="P3" s="17">
        <v>-3.8214239954938556</v>
      </c>
      <c r="Q3" s="17">
        <v>-4.7476522420962013</v>
      </c>
      <c r="R3" s="17">
        <v>-5.3230664715919973</v>
      </c>
      <c r="S3" s="17">
        <v>-8.8205430935134217</v>
      </c>
      <c r="T3" s="17">
        <v>-11.009680214558992</v>
      </c>
      <c r="U3" s="17">
        <v>-12.233128112550117</v>
      </c>
      <c r="V3" s="17">
        <v>-13.294910208995914</v>
      </c>
      <c r="W3" s="17">
        <v>-13.071793077503147</v>
      </c>
      <c r="X3" s="17">
        <v>-12.36947734473155</v>
      </c>
      <c r="Y3" s="17">
        <v>-11.216388024654766</v>
      </c>
      <c r="Z3" s="17">
        <v>-10.869728798413725</v>
      </c>
      <c r="AA3" s="17">
        <v>-10.884635658572883</v>
      </c>
      <c r="AB3" s="17">
        <v>-8.8641592428050373</v>
      </c>
      <c r="AC3" s="17">
        <v>-8.1148804801061907</v>
      </c>
      <c r="AD3" s="17">
        <v>-6.8362389666899332</v>
      </c>
      <c r="AE3" s="17">
        <v>-4.9455436932551162</v>
      </c>
      <c r="AF3" s="17">
        <v>-2.5178202955421169</v>
      </c>
      <c r="AG3" s="17">
        <v>-0.6653816009261293</v>
      </c>
      <c r="AH3" s="17">
        <v>0.52861712551295348</v>
      </c>
      <c r="AI3" s="17">
        <v>1.1280634570976833</v>
      </c>
      <c r="AJ3" s="17">
        <v>7.6091738334931769</v>
      </c>
      <c r="AK3" s="17">
        <v>8.5621068086435326</v>
      </c>
      <c r="AL3" s="17">
        <v>9.8060663573760856</v>
      </c>
      <c r="AM3" s="17">
        <v>10.472377483014439</v>
      </c>
      <c r="AN3" s="17">
        <v>11.287090833867985</v>
      </c>
      <c r="AO3" s="17">
        <v>13.385554418951639</v>
      </c>
      <c r="AP3" s="17">
        <v>14.26553384911009</v>
      </c>
      <c r="AQ3" s="17">
        <v>16.238541223518531</v>
      </c>
      <c r="AR3" s="17">
        <v>21.661514846966099</v>
      </c>
      <c r="AS3" s="17">
        <v>22.987791496401734</v>
      </c>
      <c r="AT3" s="17">
        <v>24.074124246793449</v>
      </c>
      <c r="AU3" s="17">
        <v>26.694033518657314</v>
      </c>
      <c r="AV3" s="17">
        <v>21.249946747191828</v>
      </c>
      <c r="AW3" s="17">
        <v>21.577246758027147</v>
      </c>
      <c r="AX3" s="17">
        <v>23.015016348356966</v>
      </c>
      <c r="AY3" s="17">
        <v>24.672621126075246</v>
      </c>
      <c r="AZ3" s="17">
        <v>24.99110499182833</v>
      </c>
      <c r="BA3" s="17">
        <v>24.19059270216728</v>
      </c>
      <c r="BB3" s="17">
        <v>24.888213910014834</v>
      </c>
      <c r="BC3" s="17">
        <v>25.534001710575293</v>
      </c>
      <c r="BD3" s="17">
        <v>21.593704214975329</v>
      </c>
      <c r="BE3" s="17">
        <v>22.112391067438296</v>
      </c>
      <c r="BF3" s="17">
        <v>23.795085812231463</v>
      </c>
      <c r="BG3" s="73">
        <v>24.269292308659772</v>
      </c>
      <c r="BH3" s="73">
        <v>25.8</v>
      </c>
      <c r="BI3" s="73">
        <v>28.5</v>
      </c>
      <c r="BJ3" s="73">
        <v>31.03</v>
      </c>
    </row>
    <row r="4" spans="1:62" s="71" customFormat="1">
      <c r="A4" s="6" t="s">
        <v>260</v>
      </c>
      <c r="B4" s="73">
        <v>41.068074513194915</v>
      </c>
      <c r="C4" s="73">
        <v>42.712161564112328</v>
      </c>
      <c r="D4" s="73">
        <v>46.144396851655415</v>
      </c>
      <c r="E4" s="73">
        <v>40.833807504147131</v>
      </c>
      <c r="F4" s="73">
        <v>38.107496238879854</v>
      </c>
      <c r="G4" s="73">
        <v>37.004593830715926</v>
      </c>
      <c r="H4" s="73">
        <v>36.987752118498499</v>
      </c>
      <c r="I4" s="73">
        <v>37.107945984316196</v>
      </c>
      <c r="J4" s="73">
        <v>37.183522568870764</v>
      </c>
      <c r="K4" s="73">
        <v>36.357811235992024</v>
      </c>
      <c r="L4" s="73">
        <v>34.058010775656442</v>
      </c>
      <c r="M4" s="73">
        <v>34.132162939705488</v>
      </c>
      <c r="N4" s="17">
        <v>34.368110500221086</v>
      </c>
      <c r="O4" s="17">
        <v>33.758051666564228</v>
      </c>
      <c r="P4" s="17">
        <v>30.948590884722393</v>
      </c>
      <c r="Q4" s="17">
        <v>35.813966406234442</v>
      </c>
      <c r="R4" s="17">
        <v>37.156750899095336</v>
      </c>
      <c r="S4" s="17">
        <v>36.289300296701811</v>
      </c>
      <c r="T4" s="17">
        <v>34.145432880958367</v>
      </c>
      <c r="U4" s="17">
        <v>34.622867418526624</v>
      </c>
      <c r="V4" s="17">
        <v>33.113707729002414</v>
      </c>
      <c r="W4" s="17">
        <v>33.51871260726935</v>
      </c>
      <c r="X4" s="17">
        <v>36.459035176544589</v>
      </c>
      <c r="Y4" s="17">
        <v>36.04558059198186</v>
      </c>
      <c r="Z4" s="17">
        <v>36.05168492232125</v>
      </c>
      <c r="AA4" s="17">
        <v>34.40041311660331</v>
      </c>
      <c r="AB4" s="17">
        <v>34.964527608348092</v>
      </c>
      <c r="AC4" s="17">
        <v>32.111005612710784</v>
      </c>
      <c r="AD4" s="17">
        <v>31.819933839195524</v>
      </c>
      <c r="AE4" s="17">
        <v>30.909219155690781</v>
      </c>
      <c r="AF4" s="17">
        <v>32.035571357249971</v>
      </c>
      <c r="AG4" s="17">
        <v>31.996374657837446</v>
      </c>
      <c r="AH4" s="17">
        <v>32.889180699432941</v>
      </c>
      <c r="AI4" s="17">
        <v>32.329067950942417</v>
      </c>
      <c r="AJ4" s="17">
        <v>31.618967905718009</v>
      </c>
      <c r="AK4" s="17">
        <v>29.74457470978944</v>
      </c>
      <c r="AL4" s="17">
        <v>29.466437569734772</v>
      </c>
      <c r="AM4" s="17">
        <v>28.997004135418834</v>
      </c>
      <c r="AN4" s="17">
        <v>28.614058029678336</v>
      </c>
      <c r="AO4" s="17">
        <v>30.261892477620233</v>
      </c>
      <c r="AP4" s="17">
        <v>30.692777225937196</v>
      </c>
      <c r="AQ4" s="17">
        <v>32.841240701376286</v>
      </c>
      <c r="AR4" s="17">
        <v>29.618992595098636</v>
      </c>
      <c r="AS4" s="17">
        <v>28.809647172137542</v>
      </c>
      <c r="AT4" s="17">
        <v>27.776869925097913</v>
      </c>
      <c r="AU4" s="17">
        <v>28.295756092316047</v>
      </c>
      <c r="AV4" s="17">
        <v>26.794478886436089</v>
      </c>
      <c r="AW4" s="17">
        <v>26.072749024796458</v>
      </c>
      <c r="AX4" s="17">
        <v>25.544502391553571</v>
      </c>
      <c r="AY4" s="17">
        <v>25.284689704876584</v>
      </c>
      <c r="AZ4" s="17">
        <v>23.56316479077234</v>
      </c>
      <c r="BA4" s="17">
        <v>23.334055433811617</v>
      </c>
      <c r="BB4" s="17">
        <v>22.569494258680621</v>
      </c>
      <c r="BC4" s="17">
        <v>22.55986524737974</v>
      </c>
      <c r="BD4" s="17">
        <v>25.634391836987724</v>
      </c>
      <c r="BE4" s="17">
        <v>26.141876927394403</v>
      </c>
      <c r="BF4" s="17">
        <v>27.498129191386766</v>
      </c>
      <c r="BG4" s="73">
        <v>28.497135197433067</v>
      </c>
      <c r="BH4" s="73">
        <v>30.6</v>
      </c>
      <c r="BI4" s="73">
        <v>37.4</v>
      </c>
      <c r="BJ4" s="73">
        <v>36.200000000000003</v>
      </c>
    </row>
    <row r="5" spans="1:62" s="71" customFormat="1"/>
    <row r="6" spans="1:62" s="71" customFormat="1">
      <c r="A6" s="12" t="s">
        <v>261</v>
      </c>
    </row>
    <row r="7" spans="1:62" s="71" customFormat="1">
      <c r="A7" s="13" t="s">
        <v>79</v>
      </c>
    </row>
    <row r="8" spans="1:62" s="71" customFormat="1"/>
    <row r="9" spans="1:62" s="71" customFormat="1"/>
    <row r="10" spans="1:62" s="71" customFormat="1"/>
    <row r="11" spans="1:62" s="71" customFormat="1">
      <c r="I11" s="6"/>
      <c r="J11" s="6"/>
      <c r="K11" s="6"/>
    </row>
    <row r="12" spans="1:62" s="71" customFormat="1"/>
    <row r="13" spans="1:62" s="71" customFormat="1"/>
    <row r="14" spans="1:62" s="71" customFormat="1"/>
    <row r="15" spans="1:62" s="71" customFormat="1"/>
    <row r="16" spans="1:62" s="71" customFormat="1"/>
    <row r="17" s="71" customFormat="1"/>
    <row r="18" s="71" customFormat="1"/>
    <row r="19" s="71" customFormat="1"/>
    <row r="20" s="71" customFormat="1"/>
    <row r="21" s="71" customFormat="1"/>
    <row r="22" s="71" customFormat="1"/>
    <row r="23" s="71" customFormat="1"/>
    <row r="24" s="71" customFormat="1"/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P820"/>
  <sheetViews>
    <sheetView zoomScale="76" zoomScaleNormal="102" workbookViewId="0">
      <pane xSplit="1" ySplit="1" topLeftCell="O2" activePane="bottomRight" state="frozen"/>
      <selection pane="topRight" activeCell="B1" sqref="B1"/>
      <selection pane="bottomLeft" activeCell="A2" sqref="A2"/>
      <selection pane="bottomRight" activeCell="N20" sqref="N20"/>
    </sheetView>
  </sheetViews>
  <sheetFormatPr defaultColWidth="13.42578125" defaultRowHeight="15"/>
  <cols>
    <col min="1" max="9" width="0" style="1" hidden="1" customWidth="1"/>
    <col min="10" max="10" width="13.42578125" style="5"/>
    <col min="11" max="16384" width="13.42578125" style="1"/>
  </cols>
  <sheetData>
    <row r="1" spans="1:16" ht="15.75">
      <c r="B1" s="1" t="s">
        <v>262</v>
      </c>
      <c r="C1" s="1" t="s">
        <v>263</v>
      </c>
      <c r="D1" s="1" t="s">
        <v>264</v>
      </c>
      <c r="J1" s="75"/>
      <c r="K1" s="76" t="s">
        <v>265</v>
      </c>
      <c r="L1" s="76" t="s">
        <v>266</v>
      </c>
      <c r="M1" s="76" t="s">
        <v>267</v>
      </c>
      <c r="N1" s="76"/>
    </row>
    <row r="2" spans="1:16" ht="15.75">
      <c r="A2" s="1" t="s">
        <v>268</v>
      </c>
      <c r="B2" s="1">
        <v>481.59</v>
      </c>
      <c r="C2" s="1">
        <v>546.79999999999995</v>
      </c>
      <c r="D2" s="1">
        <v>6.48</v>
      </c>
      <c r="F2" s="1">
        <v>3</v>
      </c>
      <c r="G2" s="1">
        <v>1</v>
      </c>
      <c r="H2" s="1">
        <v>2022</v>
      </c>
      <c r="J2" s="77">
        <v>44564</v>
      </c>
      <c r="K2" s="76">
        <v>481.6</v>
      </c>
      <c r="L2" s="76">
        <v>546.79999999999995</v>
      </c>
      <c r="M2" s="76">
        <v>6.5</v>
      </c>
      <c r="N2" s="76"/>
      <c r="O2" s="12" t="s">
        <v>269</v>
      </c>
    </row>
    <row r="3" spans="1:16" ht="15.75">
      <c r="A3" s="1" t="s">
        <v>270</v>
      </c>
      <c r="B3" s="1">
        <v>482.19</v>
      </c>
      <c r="C3" s="1">
        <v>544.91999999999996</v>
      </c>
      <c r="D3" s="1">
        <v>6.44</v>
      </c>
      <c r="F3" s="1">
        <v>4</v>
      </c>
      <c r="G3" s="1">
        <v>1</v>
      </c>
      <c r="H3" s="1">
        <v>2022</v>
      </c>
      <c r="J3" s="77">
        <v>44565</v>
      </c>
      <c r="K3" s="76">
        <v>482.2</v>
      </c>
      <c r="L3" s="76">
        <v>544.9</v>
      </c>
      <c r="M3" s="76">
        <v>6.4</v>
      </c>
      <c r="N3" s="76"/>
      <c r="O3" s="3" t="s">
        <v>271</v>
      </c>
    </row>
    <row r="4" spans="1:16" ht="15.75">
      <c r="A4" s="1" t="s">
        <v>272</v>
      </c>
      <c r="B4" s="1">
        <v>482.55</v>
      </c>
      <c r="C4" s="1">
        <v>545.52</v>
      </c>
      <c r="D4" s="1">
        <v>6.37</v>
      </c>
      <c r="F4" s="1">
        <v>5</v>
      </c>
      <c r="G4" s="1">
        <v>1</v>
      </c>
      <c r="H4" s="1">
        <v>2022</v>
      </c>
      <c r="J4" s="77">
        <v>44566</v>
      </c>
      <c r="K4" s="76">
        <v>482.6</v>
      </c>
      <c r="L4" s="76">
        <v>545.5</v>
      </c>
      <c r="M4" s="76">
        <v>6.4</v>
      </c>
      <c r="N4" s="76"/>
      <c r="O4" s="76"/>
      <c r="P4" s="2"/>
    </row>
    <row r="5" spans="1:16" ht="15.75">
      <c r="A5" s="1" t="s">
        <v>273</v>
      </c>
      <c r="B5" s="1">
        <v>482.79</v>
      </c>
      <c r="C5" s="1">
        <v>546.28</v>
      </c>
      <c r="D5" s="1">
        <v>6.38</v>
      </c>
      <c r="F5" s="1">
        <v>7</v>
      </c>
      <c r="G5" s="1">
        <v>1</v>
      </c>
      <c r="H5" s="1">
        <v>2022</v>
      </c>
      <c r="J5" s="77">
        <v>44568</v>
      </c>
      <c r="K5" s="76">
        <v>482.8</v>
      </c>
      <c r="L5" s="76">
        <v>546.29999999999995</v>
      </c>
      <c r="M5" s="76">
        <v>6.4</v>
      </c>
      <c r="N5" s="76"/>
      <c r="O5" s="76"/>
      <c r="P5" s="3"/>
    </row>
    <row r="6" spans="1:16" ht="15.75">
      <c r="A6" s="1" t="s">
        <v>274</v>
      </c>
      <c r="B6" s="1">
        <v>482.96</v>
      </c>
      <c r="C6" s="1">
        <v>546.9</v>
      </c>
      <c r="D6" s="1">
        <v>6.44</v>
      </c>
      <c r="F6" s="1">
        <v>10</v>
      </c>
      <c r="G6" s="1">
        <v>1</v>
      </c>
      <c r="H6" s="1">
        <v>2022</v>
      </c>
      <c r="J6" s="77">
        <v>44571</v>
      </c>
      <c r="K6" s="76">
        <v>483</v>
      </c>
      <c r="L6" s="76">
        <v>546.9</v>
      </c>
      <c r="M6" s="76">
        <v>6.4</v>
      </c>
      <c r="N6" s="76"/>
      <c r="O6" s="76"/>
    </row>
    <row r="7" spans="1:16" ht="15.75">
      <c r="A7" s="1" t="s">
        <v>275</v>
      </c>
      <c r="B7" s="1">
        <v>482.32</v>
      </c>
      <c r="C7" s="1">
        <v>546.61</v>
      </c>
      <c r="D7" s="1">
        <v>6.44</v>
      </c>
      <c r="F7" s="1">
        <v>11</v>
      </c>
      <c r="G7" s="1">
        <v>1</v>
      </c>
      <c r="H7" s="1">
        <v>2022</v>
      </c>
      <c r="J7" s="77">
        <v>44572</v>
      </c>
      <c r="K7" s="76">
        <v>482.3</v>
      </c>
      <c r="L7" s="76">
        <v>546.6</v>
      </c>
      <c r="M7" s="76">
        <v>6.4</v>
      </c>
      <c r="N7" s="76"/>
      <c r="O7" s="76"/>
    </row>
    <row r="8" spans="1:16" ht="15.75">
      <c r="A8" s="1" t="s">
        <v>276</v>
      </c>
      <c r="B8" s="1">
        <v>481.49</v>
      </c>
      <c r="C8" s="1">
        <v>547.21</v>
      </c>
      <c r="D8" s="1">
        <v>6.47</v>
      </c>
      <c r="F8" s="1">
        <v>12</v>
      </c>
      <c r="G8" s="1">
        <v>1</v>
      </c>
      <c r="H8" s="1">
        <v>2022</v>
      </c>
      <c r="J8" s="77">
        <v>44573</v>
      </c>
      <c r="K8" s="76">
        <v>481.5</v>
      </c>
      <c r="L8" s="76">
        <v>547.20000000000005</v>
      </c>
      <c r="M8" s="76">
        <v>6.5</v>
      </c>
      <c r="N8" s="76"/>
      <c r="O8" s="76"/>
    </row>
    <row r="9" spans="1:16" ht="15.75">
      <c r="A9" s="1" t="s">
        <v>277</v>
      </c>
      <c r="B9" s="1">
        <v>480.83</v>
      </c>
      <c r="C9" s="1">
        <v>551.46</v>
      </c>
      <c r="D9" s="1">
        <v>6.44</v>
      </c>
      <c r="F9" s="1">
        <v>13</v>
      </c>
      <c r="G9" s="1">
        <v>1</v>
      </c>
      <c r="H9" s="1">
        <v>2022</v>
      </c>
      <c r="J9" s="77">
        <v>44574</v>
      </c>
      <c r="K9" s="76">
        <v>480.8</v>
      </c>
      <c r="L9" s="76">
        <v>551.5</v>
      </c>
      <c r="M9" s="76">
        <v>6.4</v>
      </c>
      <c r="N9" s="76"/>
      <c r="O9" s="76"/>
    </row>
    <row r="10" spans="1:16" ht="15.75">
      <c r="A10" s="1" t="s">
        <v>278</v>
      </c>
      <c r="B10" s="1">
        <v>480.88</v>
      </c>
      <c r="C10" s="1">
        <v>550.94000000000005</v>
      </c>
      <c r="D10" s="1">
        <v>6.32</v>
      </c>
      <c r="F10" s="1">
        <v>14</v>
      </c>
      <c r="G10" s="1">
        <v>1</v>
      </c>
      <c r="H10" s="1">
        <v>2022</v>
      </c>
      <c r="J10" s="77">
        <v>44575</v>
      </c>
      <c r="K10" s="76">
        <v>480.9</v>
      </c>
      <c r="L10" s="76">
        <v>550.9</v>
      </c>
      <c r="M10" s="76">
        <v>6.3</v>
      </c>
      <c r="N10" s="76"/>
      <c r="O10" s="76"/>
    </row>
    <row r="11" spans="1:16" ht="15.75">
      <c r="A11" s="1" t="s">
        <v>279</v>
      </c>
      <c r="B11" s="1">
        <v>481.49</v>
      </c>
      <c r="C11" s="1">
        <v>550.01</v>
      </c>
      <c r="D11" s="1">
        <v>6.3</v>
      </c>
      <c r="F11" s="1">
        <v>17</v>
      </c>
      <c r="G11" s="1">
        <v>1</v>
      </c>
      <c r="H11" s="1">
        <v>2022</v>
      </c>
      <c r="J11" s="77">
        <v>44578</v>
      </c>
      <c r="K11" s="76">
        <v>481.5</v>
      </c>
      <c r="L11" s="76">
        <v>550</v>
      </c>
      <c r="M11" s="76">
        <v>6.3</v>
      </c>
      <c r="N11" s="76"/>
      <c r="O11" s="76"/>
    </row>
    <row r="12" spans="1:16" ht="15.75">
      <c r="A12" s="1" t="s">
        <v>280</v>
      </c>
      <c r="B12" s="1">
        <v>481.52</v>
      </c>
      <c r="C12" s="1">
        <v>548.74</v>
      </c>
      <c r="D12" s="1">
        <v>6.28</v>
      </c>
      <c r="F12" s="1">
        <v>18</v>
      </c>
      <c r="G12" s="1">
        <v>1</v>
      </c>
      <c r="H12" s="1">
        <v>2022</v>
      </c>
      <c r="J12" s="77">
        <v>44579</v>
      </c>
      <c r="K12" s="76">
        <v>481.5</v>
      </c>
      <c r="L12" s="76">
        <v>548.70000000000005</v>
      </c>
      <c r="M12" s="76">
        <v>6.3</v>
      </c>
      <c r="N12" s="76"/>
      <c r="O12" s="76"/>
    </row>
    <row r="13" spans="1:16" ht="15.75">
      <c r="A13" s="1" t="s">
        <v>281</v>
      </c>
      <c r="B13" s="1">
        <v>481.65</v>
      </c>
      <c r="C13" s="1">
        <v>546.14</v>
      </c>
      <c r="D13" s="1">
        <v>6.3</v>
      </c>
      <c r="F13" s="1">
        <v>19</v>
      </c>
      <c r="G13" s="1">
        <v>1</v>
      </c>
      <c r="H13" s="1">
        <v>2022</v>
      </c>
      <c r="J13" s="77">
        <v>44580</v>
      </c>
      <c r="K13" s="76">
        <v>481.7</v>
      </c>
      <c r="L13" s="76">
        <v>546.1</v>
      </c>
      <c r="M13" s="76">
        <v>6.3</v>
      </c>
      <c r="N13" s="76"/>
      <c r="O13" s="76"/>
    </row>
    <row r="14" spans="1:16" ht="15.75">
      <c r="A14" s="1" t="s">
        <v>282</v>
      </c>
      <c r="B14" s="1">
        <v>481.66</v>
      </c>
      <c r="C14" s="1">
        <v>546.54</v>
      </c>
      <c r="D14" s="1">
        <v>6.29</v>
      </c>
      <c r="F14" s="1">
        <v>20</v>
      </c>
      <c r="G14" s="1">
        <v>1</v>
      </c>
      <c r="H14" s="1">
        <v>2022</v>
      </c>
      <c r="J14" s="77">
        <v>44581</v>
      </c>
      <c r="K14" s="76">
        <v>481.7</v>
      </c>
      <c r="L14" s="76">
        <v>546.5</v>
      </c>
      <c r="M14" s="76">
        <v>6.3</v>
      </c>
      <c r="N14" s="76"/>
      <c r="O14" s="76"/>
    </row>
    <row r="15" spans="1:16" ht="15.75">
      <c r="A15" s="1" t="s">
        <v>283</v>
      </c>
      <c r="B15" s="1">
        <v>482.12</v>
      </c>
      <c r="C15" s="1">
        <v>546.67999999999995</v>
      </c>
      <c r="D15" s="1">
        <v>6.3</v>
      </c>
      <c r="F15" s="1">
        <v>21</v>
      </c>
      <c r="G15" s="1">
        <v>1</v>
      </c>
      <c r="H15" s="1">
        <v>2022</v>
      </c>
      <c r="J15" s="77">
        <v>44582</v>
      </c>
      <c r="K15" s="76">
        <v>482.1</v>
      </c>
      <c r="L15" s="76">
        <v>546.70000000000005</v>
      </c>
      <c r="M15" s="76">
        <v>6.3</v>
      </c>
      <c r="N15" s="76"/>
      <c r="O15" s="76"/>
    </row>
    <row r="16" spans="1:16" ht="15.75">
      <c r="A16" s="1" t="s">
        <v>284</v>
      </c>
      <c r="B16" s="1">
        <v>481.63</v>
      </c>
      <c r="C16" s="1">
        <v>545.49</v>
      </c>
      <c r="D16" s="1">
        <v>6.17</v>
      </c>
      <c r="F16" s="1">
        <v>24</v>
      </c>
      <c r="G16" s="1">
        <v>1</v>
      </c>
      <c r="H16" s="1">
        <v>2022</v>
      </c>
      <c r="J16" s="77">
        <v>44585</v>
      </c>
      <c r="K16" s="76">
        <v>481.6</v>
      </c>
      <c r="L16" s="76">
        <v>545.5</v>
      </c>
      <c r="M16" s="76">
        <v>6.2</v>
      </c>
      <c r="N16" s="76"/>
      <c r="O16" s="76"/>
    </row>
    <row r="17" spans="1:15" ht="15.75">
      <c r="A17" s="1" t="s">
        <v>285</v>
      </c>
      <c r="B17" s="1">
        <v>482.26</v>
      </c>
      <c r="C17" s="1">
        <v>544.28</v>
      </c>
      <c r="D17" s="1">
        <v>6.14</v>
      </c>
      <c r="F17" s="1">
        <v>25</v>
      </c>
      <c r="G17" s="1">
        <v>1</v>
      </c>
      <c r="H17" s="1">
        <v>2022</v>
      </c>
      <c r="J17" s="77">
        <v>44586</v>
      </c>
      <c r="K17" s="76">
        <v>482.3</v>
      </c>
      <c r="L17" s="76">
        <v>544.29999999999995</v>
      </c>
      <c r="M17" s="76">
        <v>6.1</v>
      </c>
      <c r="N17" s="76"/>
      <c r="O17" s="76"/>
    </row>
    <row r="18" spans="1:15" ht="15.75">
      <c r="A18" s="1" t="s">
        <v>286</v>
      </c>
      <c r="B18" s="1">
        <v>482.47</v>
      </c>
      <c r="C18" s="1">
        <v>544.52</v>
      </c>
      <c r="D18" s="1">
        <v>6.1</v>
      </c>
      <c r="F18" s="1">
        <v>26</v>
      </c>
      <c r="G18" s="1">
        <v>1</v>
      </c>
      <c r="H18" s="1">
        <v>2022</v>
      </c>
      <c r="J18" s="77">
        <v>44587</v>
      </c>
      <c r="K18" s="76">
        <v>482.5</v>
      </c>
      <c r="L18" s="76">
        <v>544.5</v>
      </c>
      <c r="M18" s="76">
        <v>6.1</v>
      </c>
      <c r="N18" s="76"/>
      <c r="O18" s="76"/>
    </row>
    <row r="19" spans="1:15" ht="15.75">
      <c r="A19" s="1" t="s">
        <v>287</v>
      </c>
      <c r="B19" s="1">
        <v>482.57</v>
      </c>
      <c r="C19" s="1">
        <v>540.24</v>
      </c>
      <c r="D19" s="1">
        <v>6.13</v>
      </c>
      <c r="F19" s="1">
        <v>27</v>
      </c>
      <c r="G19" s="1">
        <v>1</v>
      </c>
      <c r="H19" s="1">
        <v>2022</v>
      </c>
      <c r="J19" s="77">
        <v>44588</v>
      </c>
      <c r="K19" s="76">
        <v>482.6</v>
      </c>
      <c r="L19" s="76">
        <v>540.20000000000005</v>
      </c>
      <c r="M19" s="76">
        <v>6.1</v>
      </c>
      <c r="N19" s="76"/>
      <c r="O19" s="76"/>
    </row>
    <row r="20" spans="1:15" ht="15.75">
      <c r="A20" s="1" t="s">
        <v>288</v>
      </c>
      <c r="B20" s="1">
        <v>482.78</v>
      </c>
      <c r="C20" s="1">
        <v>539.54999999999995</v>
      </c>
      <c r="D20" s="1">
        <v>6.23</v>
      </c>
      <c r="F20" s="1">
        <v>31</v>
      </c>
      <c r="G20" s="1">
        <v>1</v>
      </c>
      <c r="H20" s="1">
        <v>2022</v>
      </c>
      <c r="J20" s="77">
        <v>44592</v>
      </c>
      <c r="K20" s="76">
        <v>482.8</v>
      </c>
      <c r="L20" s="76">
        <v>539.6</v>
      </c>
      <c r="M20" s="76">
        <v>6.2</v>
      </c>
      <c r="N20" s="76"/>
      <c r="O20" s="76"/>
    </row>
    <row r="21" spans="1:15" ht="15.75">
      <c r="A21" s="1" t="s">
        <v>289</v>
      </c>
      <c r="B21" s="1">
        <v>483.38</v>
      </c>
      <c r="C21" s="1">
        <v>544.29</v>
      </c>
      <c r="D21" s="1">
        <v>6.28</v>
      </c>
      <c r="F21" s="1">
        <v>1</v>
      </c>
      <c r="G21" s="1">
        <v>2</v>
      </c>
      <c r="H21" s="1">
        <v>2022</v>
      </c>
      <c r="J21" s="77">
        <v>44593</v>
      </c>
      <c r="K21" s="76">
        <v>483.4</v>
      </c>
      <c r="L21" s="76">
        <v>544.29999999999995</v>
      </c>
      <c r="M21" s="76">
        <v>6.3</v>
      </c>
      <c r="N21" s="76"/>
      <c r="O21" s="76"/>
    </row>
    <row r="22" spans="1:15" ht="15.75">
      <c r="A22" s="1" t="s">
        <v>290</v>
      </c>
      <c r="B22" s="1">
        <v>482.52</v>
      </c>
      <c r="C22" s="1">
        <v>545.34</v>
      </c>
      <c r="D22" s="1">
        <v>6.32</v>
      </c>
      <c r="F22" s="1">
        <v>2</v>
      </c>
      <c r="G22" s="1">
        <v>2</v>
      </c>
      <c r="H22" s="1">
        <v>2022</v>
      </c>
      <c r="J22" s="77">
        <v>44594</v>
      </c>
      <c r="K22" s="76">
        <v>482.5</v>
      </c>
      <c r="L22" s="76">
        <v>545.29999999999995</v>
      </c>
      <c r="M22" s="76">
        <v>6.3</v>
      </c>
      <c r="N22" s="76"/>
      <c r="O22" s="76"/>
    </row>
    <row r="23" spans="1:15" ht="15.75">
      <c r="A23" s="1" t="s">
        <v>291</v>
      </c>
      <c r="B23" s="1">
        <v>482.3</v>
      </c>
      <c r="C23" s="1">
        <v>544.28</v>
      </c>
      <c r="D23" s="1">
        <v>6.3</v>
      </c>
      <c r="F23" s="1">
        <v>3</v>
      </c>
      <c r="G23" s="1">
        <v>2</v>
      </c>
      <c r="H23" s="1">
        <v>2022</v>
      </c>
      <c r="J23" s="77">
        <v>44595</v>
      </c>
      <c r="K23" s="76">
        <v>482.3</v>
      </c>
      <c r="L23" s="76">
        <v>544.29999999999995</v>
      </c>
      <c r="M23" s="76">
        <v>6.3</v>
      </c>
      <c r="N23" s="76"/>
      <c r="O23" s="76"/>
    </row>
    <row r="24" spans="1:15" ht="15.75">
      <c r="A24" s="1" t="s">
        <v>292</v>
      </c>
      <c r="B24" s="1">
        <v>481.63</v>
      </c>
      <c r="C24" s="1">
        <v>552.19000000000005</v>
      </c>
      <c r="D24" s="1">
        <v>6.34</v>
      </c>
      <c r="F24" s="1">
        <v>4</v>
      </c>
      <c r="G24" s="1">
        <v>2</v>
      </c>
      <c r="H24" s="1">
        <v>2022</v>
      </c>
      <c r="J24" s="77">
        <v>44596</v>
      </c>
      <c r="K24" s="76">
        <v>481.6</v>
      </c>
      <c r="L24" s="76">
        <v>552.20000000000005</v>
      </c>
      <c r="M24" s="76">
        <v>6.3</v>
      </c>
      <c r="N24" s="76"/>
      <c r="O24" s="76"/>
    </row>
    <row r="25" spans="1:15" ht="15.75">
      <c r="A25" s="1" t="s">
        <v>293</v>
      </c>
      <c r="B25" s="1">
        <v>481.26</v>
      </c>
      <c r="C25" s="1">
        <v>549.65</v>
      </c>
      <c r="D25" s="1">
        <v>6.37</v>
      </c>
      <c r="F25" s="1">
        <v>7</v>
      </c>
      <c r="G25" s="1">
        <v>2</v>
      </c>
      <c r="H25" s="1">
        <v>2022</v>
      </c>
      <c r="J25" s="77">
        <v>44599</v>
      </c>
      <c r="K25" s="76">
        <v>481.3</v>
      </c>
      <c r="L25" s="76">
        <v>549.70000000000005</v>
      </c>
      <c r="M25" s="76">
        <v>6.4</v>
      </c>
      <c r="N25" s="76"/>
      <c r="O25" s="76"/>
    </row>
    <row r="26" spans="1:15" ht="15.75">
      <c r="A26" s="1" t="s">
        <v>294</v>
      </c>
      <c r="B26" s="1">
        <v>480.29</v>
      </c>
      <c r="C26" s="1">
        <v>547.77</v>
      </c>
      <c r="D26" s="1">
        <v>6.37</v>
      </c>
      <c r="F26" s="1">
        <v>8</v>
      </c>
      <c r="G26" s="1">
        <v>2</v>
      </c>
      <c r="H26" s="1">
        <v>2022</v>
      </c>
      <c r="J26" s="77">
        <v>44600</v>
      </c>
      <c r="K26" s="76">
        <v>480.3</v>
      </c>
      <c r="L26" s="76">
        <v>547.79999999999995</v>
      </c>
      <c r="M26" s="76">
        <v>6.4</v>
      </c>
      <c r="N26" s="76"/>
      <c r="O26" s="76"/>
    </row>
    <row r="27" spans="1:15" ht="15.75">
      <c r="A27" s="1" t="s">
        <v>295</v>
      </c>
      <c r="B27" s="1">
        <v>479.11</v>
      </c>
      <c r="C27" s="1">
        <v>547.42999999999995</v>
      </c>
      <c r="D27" s="1">
        <v>6.41</v>
      </c>
      <c r="F27" s="1">
        <v>9</v>
      </c>
      <c r="G27" s="1">
        <v>2</v>
      </c>
      <c r="H27" s="1">
        <v>2022</v>
      </c>
      <c r="J27" s="77">
        <v>44601</v>
      </c>
      <c r="K27" s="76">
        <v>479.1</v>
      </c>
      <c r="L27" s="76">
        <v>547.4</v>
      </c>
      <c r="M27" s="76">
        <v>6.4</v>
      </c>
      <c r="N27" s="76"/>
      <c r="O27" s="76"/>
    </row>
    <row r="28" spans="1:15" ht="15.75">
      <c r="A28" s="1" t="s">
        <v>296</v>
      </c>
      <c r="B28" s="1">
        <v>479.04</v>
      </c>
      <c r="C28" s="1">
        <v>548.21</v>
      </c>
      <c r="D28" s="1">
        <v>6.41</v>
      </c>
      <c r="F28" s="1">
        <v>10</v>
      </c>
      <c r="G28" s="1">
        <v>2</v>
      </c>
      <c r="H28" s="1">
        <v>2022</v>
      </c>
      <c r="J28" s="77">
        <v>44602</v>
      </c>
      <c r="K28" s="76">
        <v>479</v>
      </c>
      <c r="L28" s="76">
        <v>548.20000000000005</v>
      </c>
      <c r="M28" s="76">
        <v>6.4</v>
      </c>
      <c r="N28" s="76"/>
      <c r="O28" s="76"/>
    </row>
    <row r="29" spans="1:15" ht="15.75">
      <c r="A29" s="1" t="s">
        <v>297</v>
      </c>
      <c r="B29" s="1">
        <v>478.94</v>
      </c>
      <c r="C29" s="1">
        <v>545.27</v>
      </c>
      <c r="D29" s="1">
        <v>6.38</v>
      </c>
      <c r="F29" s="1">
        <v>11</v>
      </c>
      <c r="G29" s="1">
        <v>2</v>
      </c>
      <c r="H29" s="1">
        <v>2022</v>
      </c>
      <c r="J29" s="77">
        <v>44603</v>
      </c>
      <c r="K29" s="76">
        <v>478.9</v>
      </c>
      <c r="L29" s="76">
        <v>545.29999999999995</v>
      </c>
      <c r="M29" s="76">
        <v>6.4</v>
      </c>
      <c r="N29" s="76"/>
      <c r="O29" s="76"/>
    </row>
    <row r="30" spans="1:15" ht="15.75">
      <c r="A30" s="1" t="s">
        <v>298</v>
      </c>
      <c r="B30" s="1">
        <v>478.87</v>
      </c>
      <c r="C30" s="1">
        <v>541.6</v>
      </c>
      <c r="D30" s="1">
        <v>6.19</v>
      </c>
      <c r="F30" s="1">
        <v>14</v>
      </c>
      <c r="G30" s="1">
        <v>2</v>
      </c>
      <c r="H30" s="1">
        <v>2022</v>
      </c>
      <c r="J30" s="77">
        <v>44606</v>
      </c>
      <c r="K30" s="76">
        <v>478.9</v>
      </c>
      <c r="L30" s="76">
        <v>541.6</v>
      </c>
      <c r="M30" s="76">
        <v>6.2</v>
      </c>
      <c r="N30" s="76"/>
      <c r="O30" s="76"/>
    </row>
    <row r="31" spans="1:15" ht="15.75">
      <c r="A31" s="1" t="s">
        <v>299</v>
      </c>
      <c r="B31" s="1">
        <v>479.29</v>
      </c>
      <c r="C31" s="1">
        <v>543.79999999999995</v>
      </c>
      <c r="D31" s="1">
        <v>6.34</v>
      </c>
      <c r="F31" s="1">
        <v>15</v>
      </c>
      <c r="G31" s="1">
        <v>2</v>
      </c>
      <c r="H31" s="1">
        <v>2022</v>
      </c>
      <c r="J31" s="77">
        <v>44607</v>
      </c>
      <c r="K31" s="76">
        <v>479.3</v>
      </c>
      <c r="L31" s="76">
        <v>543.79999999999995</v>
      </c>
      <c r="M31" s="76">
        <v>6.3</v>
      </c>
      <c r="N31" s="76"/>
      <c r="O31" s="76"/>
    </row>
    <row r="32" spans="1:15" ht="15.75">
      <c r="A32" s="1" t="s">
        <v>300</v>
      </c>
      <c r="B32" s="1">
        <v>479.13</v>
      </c>
      <c r="C32" s="1">
        <v>545.05999999999995</v>
      </c>
      <c r="D32" s="1">
        <v>6.38</v>
      </c>
      <c r="F32" s="1">
        <v>16</v>
      </c>
      <c r="G32" s="1">
        <v>2</v>
      </c>
      <c r="H32" s="1">
        <v>2022</v>
      </c>
      <c r="J32" s="77">
        <v>44608</v>
      </c>
      <c r="K32" s="76">
        <v>479.1</v>
      </c>
      <c r="L32" s="76">
        <v>545.1</v>
      </c>
      <c r="M32" s="76">
        <v>6.4</v>
      </c>
      <c r="N32" s="76"/>
      <c r="O32" s="76"/>
    </row>
    <row r="33" spans="1:15" ht="15.75">
      <c r="A33" s="1" t="s">
        <v>301</v>
      </c>
      <c r="B33" s="1">
        <v>478.38</v>
      </c>
      <c r="C33" s="1">
        <v>543.44000000000005</v>
      </c>
      <c r="D33" s="1">
        <v>6.3</v>
      </c>
      <c r="F33" s="1">
        <v>17</v>
      </c>
      <c r="G33" s="1">
        <v>2</v>
      </c>
      <c r="H33" s="1">
        <v>2022</v>
      </c>
      <c r="J33" s="77">
        <v>44609</v>
      </c>
      <c r="K33" s="76">
        <v>478.4</v>
      </c>
      <c r="L33" s="76">
        <v>543.4</v>
      </c>
      <c r="M33" s="76">
        <v>6.3</v>
      </c>
      <c r="N33" s="76"/>
      <c r="O33" s="76"/>
    </row>
    <row r="34" spans="1:15" ht="15.75">
      <c r="A34" s="1" t="s">
        <v>302</v>
      </c>
      <c r="B34" s="1">
        <v>479</v>
      </c>
      <c r="C34" s="1">
        <v>544.62</v>
      </c>
      <c r="D34" s="1">
        <v>6.32</v>
      </c>
      <c r="F34" s="1">
        <v>18</v>
      </c>
      <c r="G34" s="1">
        <v>2</v>
      </c>
      <c r="H34" s="1">
        <v>2022</v>
      </c>
      <c r="J34" s="77">
        <v>44610</v>
      </c>
      <c r="K34" s="76">
        <v>479</v>
      </c>
      <c r="L34" s="76">
        <v>544.6</v>
      </c>
      <c r="M34" s="76">
        <v>6.3</v>
      </c>
      <c r="N34" s="76"/>
      <c r="O34" s="76"/>
    </row>
    <row r="35" spans="1:15" ht="15.75">
      <c r="A35" s="1" t="s">
        <v>303</v>
      </c>
      <c r="B35" s="1">
        <v>478.7</v>
      </c>
      <c r="C35" s="1">
        <v>543.79999999999995</v>
      </c>
      <c r="D35" s="1">
        <v>6.22</v>
      </c>
      <c r="F35" s="1">
        <v>21</v>
      </c>
      <c r="G35" s="1">
        <v>2</v>
      </c>
      <c r="H35" s="1">
        <v>2022</v>
      </c>
      <c r="J35" s="77">
        <v>44613</v>
      </c>
      <c r="K35" s="76">
        <v>478.7</v>
      </c>
      <c r="L35" s="76">
        <v>543.79999999999995</v>
      </c>
      <c r="M35" s="76">
        <v>6.2</v>
      </c>
      <c r="N35" s="76"/>
      <c r="O35" s="76"/>
    </row>
    <row r="36" spans="1:15" ht="15.75">
      <c r="A36" s="1" t="s">
        <v>304</v>
      </c>
      <c r="B36" s="1">
        <v>478.43</v>
      </c>
      <c r="C36" s="1">
        <v>541.67999999999995</v>
      </c>
      <c r="D36" s="1">
        <v>5.99</v>
      </c>
      <c r="F36" s="1">
        <v>22</v>
      </c>
      <c r="G36" s="1">
        <v>2</v>
      </c>
      <c r="H36" s="1">
        <v>2022</v>
      </c>
      <c r="J36" s="77">
        <v>44614</v>
      </c>
      <c r="K36" s="76">
        <v>478.4</v>
      </c>
      <c r="L36" s="76">
        <v>541.70000000000005</v>
      </c>
      <c r="M36" s="76">
        <v>6</v>
      </c>
      <c r="N36" s="76"/>
      <c r="O36" s="76"/>
    </row>
    <row r="37" spans="1:15" ht="15.75">
      <c r="A37" s="1" t="s">
        <v>305</v>
      </c>
      <c r="B37" s="1">
        <v>478.78</v>
      </c>
      <c r="C37" s="1">
        <v>543.46</v>
      </c>
      <c r="D37" s="1">
        <v>6.03</v>
      </c>
      <c r="F37" s="1">
        <v>23</v>
      </c>
      <c r="G37" s="1">
        <v>2</v>
      </c>
      <c r="H37" s="1">
        <v>2022</v>
      </c>
      <c r="J37" s="77">
        <v>44615</v>
      </c>
      <c r="K37" s="76">
        <v>478.8</v>
      </c>
      <c r="L37" s="76">
        <v>543.5</v>
      </c>
      <c r="M37" s="76">
        <v>6</v>
      </c>
      <c r="N37" s="76"/>
      <c r="O37" s="76"/>
    </row>
    <row r="38" spans="1:15" ht="15.75">
      <c r="A38" s="1" t="s">
        <v>306</v>
      </c>
      <c r="B38" s="1">
        <v>479.78</v>
      </c>
      <c r="C38" s="1">
        <v>537.54999999999995</v>
      </c>
      <c r="D38" s="1">
        <v>5.69</v>
      </c>
      <c r="F38" s="1">
        <v>24</v>
      </c>
      <c r="G38" s="1">
        <v>2</v>
      </c>
      <c r="H38" s="1">
        <v>2022</v>
      </c>
      <c r="J38" s="77">
        <v>44616</v>
      </c>
      <c r="K38" s="76">
        <v>479.8</v>
      </c>
      <c r="L38" s="76">
        <v>537.6</v>
      </c>
      <c r="M38" s="76">
        <v>5.7</v>
      </c>
      <c r="N38" s="76"/>
      <c r="O38" s="76"/>
    </row>
    <row r="39" spans="1:15" ht="15.75">
      <c r="A39" s="1" t="s">
        <v>307</v>
      </c>
      <c r="B39" s="1">
        <v>482.12</v>
      </c>
      <c r="C39" s="1">
        <v>539.05999999999995</v>
      </c>
      <c r="D39" s="1">
        <v>5.78</v>
      </c>
      <c r="F39" s="1">
        <v>25</v>
      </c>
      <c r="G39" s="1">
        <v>2</v>
      </c>
      <c r="H39" s="1">
        <v>2022</v>
      </c>
      <c r="J39" s="77">
        <v>44617</v>
      </c>
      <c r="K39" s="76">
        <v>482.1</v>
      </c>
      <c r="L39" s="76">
        <v>539.1</v>
      </c>
      <c r="M39" s="76">
        <v>5.8</v>
      </c>
      <c r="N39" s="76"/>
      <c r="O39" s="76"/>
    </row>
    <row r="40" spans="1:15" ht="15.75">
      <c r="A40" s="1" t="s">
        <v>308</v>
      </c>
      <c r="B40" s="1">
        <v>483.92</v>
      </c>
      <c r="C40" s="1">
        <v>540.97</v>
      </c>
      <c r="D40" s="1">
        <v>4.79</v>
      </c>
      <c r="F40" s="1">
        <v>28</v>
      </c>
      <c r="G40" s="1">
        <v>2</v>
      </c>
      <c r="H40" s="1">
        <v>2022</v>
      </c>
      <c r="J40" s="77">
        <v>44620</v>
      </c>
      <c r="K40" s="76">
        <v>483.9</v>
      </c>
      <c r="L40" s="76">
        <v>541</v>
      </c>
      <c r="M40" s="76">
        <v>4.8</v>
      </c>
      <c r="N40" s="76"/>
      <c r="O40" s="76"/>
    </row>
    <row r="41" spans="1:15" ht="15.75">
      <c r="A41" s="1" t="s">
        <v>309</v>
      </c>
      <c r="B41" s="1">
        <v>484.86</v>
      </c>
      <c r="C41" s="1">
        <v>541.98</v>
      </c>
      <c r="D41" s="1">
        <v>4.7699999999999996</v>
      </c>
      <c r="F41" s="1">
        <v>1</v>
      </c>
      <c r="G41" s="1">
        <v>3</v>
      </c>
      <c r="H41" s="1">
        <v>2022</v>
      </c>
      <c r="J41" s="77">
        <v>44621</v>
      </c>
      <c r="K41" s="76">
        <v>484.9</v>
      </c>
      <c r="L41" s="76">
        <v>542</v>
      </c>
      <c r="M41" s="76">
        <v>4.8</v>
      </c>
      <c r="N41" s="76"/>
      <c r="O41" s="76"/>
    </row>
    <row r="42" spans="1:15" ht="15.75">
      <c r="A42" s="1" t="s">
        <v>310</v>
      </c>
      <c r="B42" s="1">
        <v>489.36</v>
      </c>
      <c r="C42" s="1">
        <v>543.19000000000005</v>
      </c>
      <c r="D42" s="1">
        <v>4.57</v>
      </c>
      <c r="F42" s="1">
        <v>2</v>
      </c>
      <c r="G42" s="1">
        <v>3</v>
      </c>
      <c r="H42" s="1">
        <v>2022</v>
      </c>
      <c r="J42" s="77">
        <v>44622</v>
      </c>
      <c r="K42" s="76">
        <v>489.4</v>
      </c>
      <c r="L42" s="76">
        <v>543.20000000000005</v>
      </c>
      <c r="M42" s="76">
        <v>4.5999999999999996</v>
      </c>
      <c r="N42" s="76"/>
      <c r="O42" s="76"/>
    </row>
    <row r="43" spans="1:15" ht="15.75">
      <c r="A43" s="1" t="s">
        <v>311</v>
      </c>
      <c r="B43" s="1">
        <v>496.48</v>
      </c>
      <c r="C43" s="1">
        <v>550.4</v>
      </c>
      <c r="D43" s="1">
        <v>4.26</v>
      </c>
      <c r="F43" s="1">
        <v>3</v>
      </c>
      <c r="G43" s="1">
        <v>3</v>
      </c>
      <c r="H43" s="1">
        <v>2022</v>
      </c>
      <c r="J43" s="77">
        <v>44623</v>
      </c>
      <c r="K43" s="76">
        <v>496.5</v>
      </c>
      <c r="L43" s="76">
        <v>550.4</v>
      </c>
      <c r="M43" s="76">
        <v>4.3</v>
      </c>
      <c r="N43" s="76"/>
      <c r="O43" s="76"/>
    </row>
    <row r="44" spans="1:15" ht="15.75">
      <c r="A44" s="1" t="s">
        <v>312</v>
      </c>
      <c r="B44" s="1">
        <v>503.08</v>
      </c>
      <c r="C44" s="1">
        <v>553.49</v>
      </c>
      <c r="D44" s="1">
        <v>4.57</v>
      </c>
      <c r="F44" s="1">
        <v>4</v>
      </c>
      <c r="G44" s="1">
        <v>3</v>
      </c>
      <c r="H44" s="1">
        <v>2022</v>
      </c>
      <c r="J44" s="77">
        <v>44624</v>
      </c>
      <c r="K44" s="76">
        <v>503.1</v>
      </c>
      <c r="L44" s="76">
        <v>553.5</v>
      </c>
      <c r="M44" s="76">
        <v>4.5999999999999996</v>
      </c>
      <c r="N44" s="76"/>
      <c r="O44" s="76"/>
    </row>
    <row r="45" spans="1:15" ht="15.75">
      <c r="A45" s="1" t="s">
        <v>313</v>
      </c>
      <c r="B45" s="1">
        <v>510.18</v>
      </c>
      <c r="C45" s="1">
        <v>552.83000000000004</v>
      </c>
      <c r="D45" s="1">
        <v>3.74</v>
      </c>
      <c r="F45" s="1">
        <v>7</v>
      </c>
      <c r="G45" s="1">
        <v>3</v>
      </c>
      <c r="H45" s="1">
        <v>2022</v>
      </c>
      <c r="J45" s="77">
        <v>44627</v>
      </c>
      <c r="K45" s="76">
        <v>510.2</v>
      </c>
      <c r="L45" s="76">
        <v>552.79999999999995</v>
      </c>
      <c r="M45" s="76">
        <v>3.7</v>
      </c>
      <c r="N45" s="76"/>
      <c r="O45" s="76"/>
    </row>
    <row r="46" spans="1:15" ht="15.75">
      <c r="A46" s="1" t="s">
        <v>314</v>
      </c>
      <c r="B46" s="1">
        <v>512.41</v>
      </c>
      <c r="C46" s="1">
        <v>561.45000000000005</v>
      </c>
      <c r="D46" s="1">
        <v>4.34</v>
      </c>
      <c r="F46" s="1">
        <v>9</v>
      </c>
      <c r="G46" s="1">
        <v>3</v>
      </c>
      <c r="H46" s="1">
        <v>2022</v>
      </c>
      <c r="J46" s="77">
        <v>44629</v>
      </c>
      <c r="K46" s="76">
        <v>512.4</v>
      </c>
      <c r="L46" s="76">
        <v>561.5</v>
      </c>
      <c r="M46" s="76">
        <v>4.3</v>
      </c>
      <c r="N46" s="76"/>
      <c r="O46" s="76"/>
    </row>
    <row r="47" spans="1:15" ht="15.75">
      <c r="A47" s="1" t="s">
        <v>315</v>
      </c>
      <c r="B47" s="1">
        <v>516.01</v>
      </c>
      <c r="C47" s="1">
        <v>569.41999999999996</v>
      </c>
      <c r="D47" s="1">
        <v>4.37</v>
      </c>
      <c r="F47" s="1">
        <v>10</v>
      </c>
      <c r="G47" s="1">
        <v>3</v>
      </c>
      <c r="H47" s="1">
        <v>2022</v>
      </c>
      <c r="J47" s="77">
        <v>44630</v>
      </c>
      <c r="K47" s="76">
        <v>516</v>
      </c>
      <c r="L47" s="76">
        <v>569.4</v>
      </c>
      <c r="M47" s="76">
        <v>4.4000000000000004</v>
      </c>
      <c r="N47" s="76"/>
      <c r="O47" s="76"/>
    </row>
    <row r="48" spans="1:15" ht="15.75">
      <c r="A48" s="1" t="s">
        <v>316</v>
      </c>
      <c r="B48" s="1">
        <v>518.28</v>
      </c>
      <c r="C48" s="1">
        <v>569.07000000000005</v>
      </c>
      <c r="D48" s="1">
        <v>4.55</v>
      </c>
      <c r="F48" s="1">
        <v>11</v>
      </c>
      <c r="G48" s="1">
        <v>3</v>
      </c>
      <c r="H48" s="1">
        <v>2022</v>
      </c>
      <c r="J48" s="77">
        <v>44631</v>
      </c>
      <c r="K48" s="76">
        <v>518.29999999999995</v>
      </c>
      <c r="L48" s="76">
        <v>569.1</v>
      </c>
      <c r="M48" s="76">
        <v>4.5999999999999996</v>
      </c>
      <c r="N48" s="76"/>
      <c r="O48" s="76"/>
    </row>
    <row r="49" spans="1:15" ht="15.75">
      <c r="A49" s="1" t="s">
        <v>317</v>
      </c>
      <c r="B49" s="1">
        <v>514.97</v>
      </c>
      <c r="C49" s="1">
        <v>564.55999999999995</v>
      </c>
      <c r="D49" s="1">
        <v>4.66</v>
      </c>
      <c r="F49" s="1">
        <v>14</v>
      </c>
      <c r="G49" s="1">
        <v>3</v>
      </c>
      <c r="H49" s="1">
        <v>2022</v>
      </c>
      <c r="J49" s="77">
        <v>44634</v>
      </c>
      <c r="K49" s="76">
        <v>515</v>
      </c>
      <c r="L49" s="76">
        <v>564.6</v>
      </c>
      <c r="M49" s="76">
        <v>4.7</v>
      </c>
      <c r="N49" s="76"/>
      <c r="O49" s="76"/>
    </row>
    <row r="50" spans="1:15" ht="15.75">
      <c r="A50" s="1" t="s">
        <v>318</v>
      </c>
      <c r="B50" s="1">
        <v>507.94</v>
      </c>
      <c r="C50" s="1">
        <v>558.53</v>
      </c>
      <c r="D50" s="1">
        <v>4.6100000000000003</v>
      </c>
      <c r="F50" s="1">
        <v>15</v>
      </c>
      <c r="G50" s="1">
        <v>3</v>
      </c>
      <c r="H50" s="1">
        <v>2022</v>
      </c>
      <c r="J50" s="77">
        <v>44635</v>
      </c>
      <c r="K50" s="76">
        <v>507.9</v>
      </c>
      <c r="L50" s="76">
        <v>558.5</v>
      </c>
      <c r="M50" s="76">
        <v>4.5999999999999996</v>
      </c>
      <c r="N50" s="76"/>
      <c r="O50" s="76"/>
    </row>
    <row r="51" spans="1:15" ht="15.75">
      <c r="A51" s="1" t="s">
        <v>319</v>
      </c>
      <c r="B51" s="1">
        <v>499.04</v>
      </c>
      <c r="C51" s="1">
        <v>548.89</v>
      </c>
      <c r="D51" s="1">
        <v>4.6500000000000004</v>
      </c>
      <c r="F51" s="1">
        <v>16</v>
      </c>
      <c r="G51" s="1">
        <v>3</v>
      </c>
      <c r="H51" s="1">
        <v>2022</v>
      </c>
      <c r="J51" s="77">
        <v>44636</v>
      </c>
      <c r="K51" s="76">
        <v>499</v>
      </c>
      <c r="L51" s="76">
        <v>548.9</v>
      </c>
      <c r="M51" s="76">
        <v>4.7</v>
      </c>
      <c r="N51" s="76"/>
      <c r="O51" s="76"/>
    </row>
    <row r="52" spans="1:15" ht="15.75">
      <c r="A52" s="1" t="s">
        <v>320</v>
      </c>
      <c r="B52" s="1">
        <v>490.49</v>
      </c>
      <c r="C52" s="1">
        <v>541.89</v>
      </c>
      <c r="D52" s="1">
        <v>4.6500000000000004</v>
      </c>
      <c r="F52" s="1">
        <v>17</v>
      </c>
      <c r="G52" s="1">
        <v>3</v>
      </c>
      <c r="H52" s="1">
        <v>2022</v>
      </c>
      <c r="J52" s="77">
        <v>44637</v>
      </c>
      <c r="K52" s="76">
        <v>490.5</v>
      </c>
      <c r="L52" s="76">
        <v>541.9</v>
      </c>
      <c r="M52" s="76">
        <v>4.7</v>
      </c>
      <c r="N52" s="76"/>
      <c r="O52" s="76"/>
    </row>
    <row r="53" spans="1:15" ht="15.75">
      <c r="A53" s="1" t="s">
        <v>321</v>
      </c>
      <c r="B53" s="1">
        <v>488.6</v>
      </c>
      <c r="C53" s="1">
        <v>539.32000000000005</v>
      </c>
      <c r="D53" s="1">
        <v>4.79</v>
      </c>
      <c r="F53" s="1">
        <v>18</v>
      </c>
      <c r="G53" s="1">
        <v>3</v>
      </c>
      <c r="H53" s="1">
        <v>2022</v>
      </c>
      <c r="J53" s="77">
        <v>44638</v>
      </c>
      <c r="K53" s="76">
        <v>488.6</v>
      </c>
      <c r="L53" s="76">
        <v>539.29999999999995</v>
      </c>
      <c r="M53" s="76">
        <v>4.8</v>
      </c>
      <c r="N53" s="76"/>
      <c r="O53" s="76"/>
    </row>
    <row r="54" spans="1:15" ht="15.75">
      <c r="A54" s="1" t="s">
        <v>322</v>
      </c>
      <c r="B54" s="1">
        <v>488.77</v>
      </c>
      <c r="C54" s="1">
        <v>539.75</v>
      </c>
      <c r="D54" s="1">
        <v>4.6900000000000004</v>
      </c>
      <c r="F54" s="1">
        <v>21</v>
      </c>
      <c r="G54" s="1">
        <v>3</v>
      </c>
      <c r="H54" s="1">
        <v>2022</v>
      </c>
      <c r="J54" s="77">
        <v>44641</v>
      </c>
      <c r="K54" s="76">
        <v>488.8</v>
      </c>
      <c r="L54" s="76">
        <v>539.79999999999995</v>
      </c>
      <c r="M54" s="76">
        <v>4.7</v>
      </c>
      <c r="N54" s="76"/>
      <c r="O54" s="76"/>
    </row>
    <row r="55" spans="1:15" ht="15.75">
      <c r="A55" s="1" t="s">
        <v>323</v>
      </c>
      <c r="B55" s="1">
        <v>488.86</v>
      </c>
      <c r="C55" s="1">
        <v>537.94000000000005</v>
      </c>
      <c r="D55" s="1">
        <v>4.68</v>
      </c>
      <c r="F55" s="1">
        <v>22</v>
      </c>
      <c r="G55" s="1">
        <v>3</v>
      </c>
      <c r="H55" s="1">
        <v>2022</v>
      </c>
      <c r="J55" s="77">
        <v>44642</v>
      </c>
      <c r="K55" s="76">
        <v>488.9</v>
      </c>
      <c r="L55" s="76">
        <v>537.9</v>
      </c>
      <c r="M55" s="76">
        <v>4.7</v>
      </c>
      <c r="N55" s="76"/>
      <c r="O55" s="76"/>
    </row>
    <row r="56" spans="1:15" ht="15.75">
      <c r="A56" s="1" t="s">
        <v>324</v>
      </c>
      <c r="B56" s="1">
        <v>489.15</v>
      </c>
      <c r="C56" s="1">
        <v>538.16</v>
      </c>
      <c r="D56" s="1">
        <v>4.7699999999999996</v>
      </c>
      <c r="F56" s="1">
        <v>23</v>
      </c>
      <c r="G56" s="1">
        <v>3</v>
      </c>
      <c r="H56" s="1">
        <v>2022</v>
      </c>
      <c r="J56" s="77">
        <v>44643</v>
      </c>
      <c r="K56" s="76">
        <v>489.2</v>
      </c>
      <c r="L56" s="76">
        <v>538.20000000000005</v>
      </c>
      <c r="M56" s="76">
        <v>4.8</v>
      </c>
      <c r="N56" s="76"/>
      <c r="O56" s="76"/>
    </row>
    <row r="57" spans="1:15" ht="15.75">
      <c r="A57" s="1" t="s">
        <v>325</v>
      </c>
      <c r="B57" s="1">
        <v>489.81</v>
      </c>
      <c r="C57" s="1">
        <v>538.20000000000005</v>
      </c>
      <c r="D57" s="1">
        <v>5.14</v>
      </c>
      <c r="F57" s="1">
        <v>24</v>
      </c>
      <c r="G57" s="1">
        <v>3</v>
      </c>
      <c r="H57" s="1">
        <v>2022</v>
      </c>
      <c r="J57" s="77">
        <v>44644</v>
      </c>
      <c r="K57" s="76">
        <v>489.8</v>
      </c>
      <c r="L57" s="76">
        <v>538.20000000000005</v>
      </c>
      <c r="M57" s="76">
        <v>5.0999999999999996</v>
      </c>
      <c r="N57" s="76"/>
      <c r="O57" s="76"/>
    </row>
    <row r="58" spans="1:15" ht="15.75">
      <c r="A58" s="1" t="s">
        <v>326</v>
      </c>
      <c r="B58" s="1">
        <v>490.3</v>
      </c>
      <c r="C58" s="1">
        <v>540.07000000000005</v>
      </c>
      <c r="D58" s="1">
        <v>5.23</v>
      </c>
      <c r="F58" s="1">
        <v>25</v>
      </c>
      <c r="G58" s="1">
        <v>3</v>
      </c>
      <c r="H58" s="1">
        <v>2022</v>
      </c>
      <c r="J58" s="77">
        <v>44645</v>
      </c>
      <c r="K58" s="76">
        <v>490.3</v>
      </c>
      <c r="L58" s="76">
        <v>540.1</v>
      </c>
      <c r="M58" s="76">
        <v>5.2</v>
      </c>
      <c r="N58" s="76"/>
      <c r="O58" s="76"/>
    </row>
    <row r="59" spans="1:15" ht="15.75">
      <c r="A59" s="1" t="s">
        <v>327</v>
      </c>
      <c r="B59" s="1">
        <v>490.37</v>
      </c>
      <c r="C59" s="1">
        <v>538.91999999999996</v>
      </c>
      <c r="D59" s="1">
        <v>5.23</v>
      </c>
      <c r="F59" s="1">
        <v>28</v>
      </c>
      <c r="G59" s="1">
        <v>3</v>
      </c>
      <c r="H59" s="1">
        <v>2022</v>
      </c>
      <c r="J59" s="77">
        <v>44648</v>
      </c>
      <c r="K59" s="76">
        <v>490.4</v>
      </c>
      <c r="L59" s="76">
        <v>538.9</v>
      </c>
      <c r="M59" s="76">
        <v>5.2</v>
      </c>
      <c r="N59" s="76"/>
      <c r="O59" s="76"/>
    </row>
    <row r="60" spans="1:15" ht="15.75">
      <c r="A60" s="1" t="s">
        <v>328</v>
      </c>
      <c r="B60" s="1">
        <v>490.4</v>
      </c>
      <c r="C60" s="1">
        <v>541.6</v>
      </c>
      <c r="D60" s="1">
        <v>5.77</v>
      </c>
      <c r="F60" s="1">
        <v>29</v>
      </c>
      <c r="G60" s="1">
        <v>3</v>
      </c>
      <c r="H60" s="1">
        <v>2022</v>
      </c>
      <c r="J60" s="77">
        <v>44649</v>
      </c>
      <c r="K60" s="76">
        <v>490.4</v>
      </c>
      <c r="L60" s="76">
        <v>541.6</v>
      </c>
      <c r="M60" s="76">
        <v>5.8</v>
      </c>
      <c r="N60" s="76"/>
      <c r="O60" s="76"/>
    </row>
    <row r="61" spans="1:15" ht="15.75">
      <c r="A61" s="1" t="s">
        <v>329</v>
      </c>
      <c r="B61" s="1">
        <v>487.77</v>
      </c>
      <c r="C61" s="1">
        <v>542.74</v>
      </c>
      <c r="D61" s="1">
        <v>5.83</v>
      </c>
      <c r="F61" s="1">
        <v>30</v>
      </c>
      <c r="G61" s="1">
        <v>3</v>
      </c>
      <c r="H61" s="1">
        <v>2022</v>
      </c>
      <c r="J61" s="77">
        <v>44650</v>
      </c>
      <c r="K61" s="76">
        <v>487.8</v>
      </c>
      <c r="L61" s="76">
        <v>542.70000000000005</v>
      </c>
      <c r="M61" s="76">
        <v>5.8</v>
      </c>
      <c r="N61" s="76"/>
      <c r="O61" s="76"/>
    </row>
    <row r="62" spans="1:15" ht="15.75">
      <c r="A62" s="1" t="s">
        <v>330</v>
      </c>
      <c r="B62" s="1">
        <v>485.91</v>
      </c>
      <c r="C62" s="1">
        <v>539.21</v>
      </c>
      <c r="D62" s="1">
        <v>5.98</v>
      </c>
      <c r="F62" s="1">
        <v>31</v>
      </c>
      <c r="G62" s="1">
        <v>3</v>
      </c>
      <c r="H62" s="1">
        <v>2022</v>
      </c>
      <c r="J62" s="77">
        <v>44651</v>
      </c>
      <c r="K62" s="76">
        <v>485.9</v>
      </c>
      <c r="L62" s="76">
        <v>539.20000000000005</v>
      </c>
      <c r="M62" s="76">
        <v>6</v>
      </c>
      <c r="N62" s="76"/>
      <c r="O62" s="76"/>
    </row>
    <row r="63" spans="1:15" ht="15.75">
      <c r="A63" s="1" t="s">
        <v>331</v>
      </c>
      <c r="B63" s="1">
        <v>484.78</v>
      </c>
      <c r="C63" s="1">
        <v>536.26</v>
      </c>
      <c r="D63" s="1">
        <v>5.81</v>
      </c>
      <c r="F63" s="1">
        <v>1</v>
      </c>
      <c r="G63" s="1">
        <v>4</v>
      </c>
      <c r="H63" s="1">
        <v>2022</v>
      </c>
      <c r="J63" s="77">
        <v>44652</v>
      </c>
      <c r="K63" s="76">
        <v>484.8</v>
      </c>
      <c r="L63" s="76">
        <v>536.29999999999995</v>
      </c>
      <c r="M63" s="76">
        <v>5.8</v>
      </c>
      <c r="N63" s="76"/>
      <c r="O63" s="76"/>
    </row>
    <row r="64" spans="1:15" ht="15.75">
      <c r="A64" s="1" t="s">
        <v>332</v>
      </c>
      <c r="B64" s="1">
        <v>483.15</v>
      </c>
      <c r="C64" s="1">
        <v>531.61</v>
      </c>
      <c r="D64" s="1">
        <v>5.81</v>
      </c>
      <c r="F64" s="1">
        <v>4</v>
      </c>
      <c r="G64" s="1">
        <v>4</v>
      </c>
      <c r="H64" s="1">
        <v>2022</v>
      </c>
      <c r="J64" s="77">
        <v>44655</v>
      </c>
      <c r="K64" s="76">
        <v>483.2</v>
      </c>
      <c r="L64" s="76">
        <v>531.6</v>
      </c>
      <c r="M64" s="76">
        <v>5.8</v>
      </c>
      <c r="N64" s="76"/>
      <c r="O64" s="76"/>
    </row>
    <row r="65" spans="1:15" ht="15.75">
      <c r="A65" s="1" t="s">
        <v>333</v>
      </c>
      <c r="B65" s="1">
        <v>481.59</v>
      </c>
      <c r="C65" s="1">
        <v>528.26</v>
      </c>
      <c r="D65" s="1">
        <v>5.79</v>
      </c>
      <c r="F65" s="1">
        <v>5</v>
      </c>
      <c r="G65" s="1">
        <v>4</v>
      </c>
      <c r="H65" s="1">
        <v>2022</v>
      </c>
      <c r="J65" s="77">
        <v>44656</v>
      </c>
      <c r="K65" s="76">
        <v>481.6</v>
      </c>
      <c r="L65" s="76">
        <v>528.29999999999995</v>
      </c>
      <c r="M65" s="76">
        <v>5.8</v>
      </c>
      <c r="N65" s="76"/>
      <c r="O65" s="76"/>
    </row>
    <row r="66" spans="1:15" ht="15.75">
      <c r="A66" s="1" t="s">
        <v>334</v>
      </c>
      <c r="B66" s="1">
        <v>479.38</v>
      </c>
      <c r="C66" s="1">
        <v>523.20000000000005</v>
      </c>
      <c r="D66" s="1">
        <v>5.85</v>
      </c>
      <c r="F66" s="1">
        <v>6</v>
      </c>
      <c r="G66" s="1">
        <v>4</v>
      </c>
      <c r="H66" s="1">
        <v>2022</v>
      </c>
      <c r="J66" s="77">
        <v>44657</v>
      </c>
      <c r="K66" s="76">
        <v>479.4</v>
      </c>
      <c r="L66" s="76">
        <v>523.20000000000005</v>
      </c>
      <c r="M66" s="76">
        <v>5.9</v>
      </c>
      <c r="N66" s="76"/>
      <c r="O66" s="76"/>
    </row>
    <row r="67" spans="1:15" ht="15.75">
      <c r="A67" s="1" t="s">
        <v>335</v>
      </c>
      <c r="B67" s="1">
        <v>476.92</v>
      </c>
      <c r="C67" s="1">
        <v>519.51</v>
      </c>
      <c r="D67" s="1">
        <v>6.26</v>
      </c>
      <c r="F67" s="1">
        <v>7</v>
      </c>
      <c r="G67" s="1">
        <v>4</v>
      </c>
      <c r="H67" s="1">
        <v>2022</v>
      </c>
      <c r="J67" s="77">
        <v>44658</v>
      </c>
      <c r="K67" s="76">
        <v>476.9</v>
      </c>
      <c r="L67" s="76">
        <v>519.5</v>
      </c>
      <c r="M67" s="76">
        <v>6.3</v>
      </c>
      <c r="N67" s="76"/>
      <c r="O67" s="76"/>
    </row>
    <row r="68" spans="1:15" ht="15.75">
      <c r="A68" s="1" t="s">
        <v>336</v>
      </c>
      <c r="B68" s="1">
        <v>475.69</v>
      </c>
      <c r="C68" s="1">
        <v>517.79</v>
      </c>
      <c r="D68" s="1">
        <v>6.37</v>
      </c>
      <c r="F68" s="1">
        <v>8</v>
      </c>
      <c r="G68" s="1">
        <v>4</v>
      </c>
      <c r="H68" s="1">
        <v>2022</v>
      </c>
      <c r="J68" s="77">
        <v>44659</v>
      </c>
      <c r="K68" s="76">
        <v>475.7</v>
      </c>
      <c r="L68" s="76">
        <v>517.79999999999995</v>
      </c>
      <c r="M68" s="76">
        <v>6.4</v>
      </c>
      <c r="N68" s="76"/>
      <c r="O68" s="76"/>
    </row>
    <row r="69" spans="1:15" ht="15.75">
      <c r="A69" s="1" t="s">
        <v>337</v>
      </c>
      <c r="B69" s="1">
        <v>474.84</v>
      </c>
      <c r="C69" s="1">
        <v>518.15</v>
      </c>
      <c r="D69" s="1">
        <v>6.06</v>
      </c>
      <c r="F69" s="1">
        <v>11</v>
      </c>
      <c r="G69" s="1">
        <v>4</v>
      </c>
      <c r="H69" s="1">
        <v>2022</v>
      </c>
      <c r="J69" s="77">
        <v>44662</v>
      </c>
      <c r="K69" s="76">
        <v>474.8</v>
      </c>
      <c r="L69" s="76">
        <v>518.20000000000005</v>
      </c>
      <c r="M69" s="76">
        <v>6.1</v>
      </c>
      <c r="N69" s="76"/>
      <c r="O69" s="76"/>
    </row>
    <row r="70" spans="1:15" ht="15.75">
      <c r="A70" s="1" t="s">
        <v>338</v>
      </c>
      <c r="B70" s="1">
        <v>473.13</v>
      </c>
      <c r="C70" s="1">
        <v>514.20000000000005</v>
      </c>
      <c r="D70" s="1">
        <v>5.96</v>
      </c>
      <c r="F70" s="1">
        <v>12</v>
      </c>
      <c r="G70" s="1">
        <v>4</v>
      </c>
      <c r="H70" s="1">
        <v>2022</v>
      </c>
      <c r="J70" s="77">
        <v>44663</v>
      </c>
      <c r="K70" s="76">
        <v>473.1</v>
      </c>
      <c r="L70" s="76">
        <v>514.20000000000005</v>
      </c>
      <c r="M70" s="76">
        <v>6</v>
      </c>
      <c r="N70" s="76"/>
      <c r="O70" s="76"/>
    </row>
    <row r="71" spans="1:15" ht="15.75">
      <c r="A71" s="1" t="s">
        <v>339</v>
      </c>
      <c r="B71" s="1">
        <v>472.43</v>
      </c>
      <c r="C71" s="1">
        <v>511.45</v>
      </c>
      <c r="D71" s="1">
        <v>5.91</v>
      </c>
      <c r="F71" s="1">
        <v>13</v>
      </c>
      <c r="G71" s="1">
        <v>4</v>
      </c>
      <c r="H71" s="1">
        <v>2022</v>
      </c>
      <c r="J71" s="77">
        <v>44664</v>
      </c>
      <c r="K71" s="76">
        <v>472.4</v>
      </c>
      <c r="L71" s="76">
        <v>511.5</v>
      </c>
      <c r="M71" s="76">
        <v>5.9</v>
      </c>
      <c r="N71" s="76"/>
      <c r="O71" s="76"/>
    </row>
    <row r="72" spans="1:15" ht="15.75">
      <c r="A72" s="1" t="s">
        <v>340</v>
      </c>
      <c r="B72" s="1">
        <v>471.51</v>
      </c>
      <c r="C72" s="1">
        <v>514.17999999999995</v>
      </c>
      <c r="D72" s="1">
        <v>5.79</v>
      </c>
      <c r="F72" s="1">
        <v>14</v>
      </c>
      <c r="G72" s="1">
        <v>4</v>
      </c>
      <c r="H72" s="1">
        <v>2022</v>
      </c>
      <c r="J72" s="77">
        <v>44665</v>
      </c>
      <c r="K72" s="76">
        <v>471.5</v>
      </c>
      <c r="L72" s="76">
        <v>514.20000000000005</v>
      </c>
      <c r="M72" s="76">
        <v>5.8</v>
      </c>
      <c r="N72" s="76"/>
      <c r="O72" s="76"/>
    </row>
    <row r="73" spans="1:15" ht="15.75">
      <c r="A73" s="1" t="s">
        <v>341</v>
      </c>
      <c r="B73" s="1">
        <v>471.44</v>
      </c>
      <c r="C73" s="1">
        <v>509.53</v>
      </c>
      <c r="D73" s="1">
        <v>5.89</v>
      </c>
      <c r="F73" s="1">
        <v>15</v>
      </c>
      <c r="G73" s="1">
        <v>4</v>
      </c>
      <c r="H73" s="1">
        <v>2022</v>
      </c>
      <c r="J73" s="77">
        <v>44666</v>
      </c>
      <c r="K73" s="76">
        <v>471.4</v>
      </c>
      <c r="L73" s="76">
        <v>509.5</v>
      </c>
      <c r="M73" s="76">
        <v>5.9</v>
      </c>
      <c r="N73" s="76"/>
      <c r="O73" s="76"/>
    </row>
    <row r="74" spans="1:15" ht="15.75">
      <c r="A74" s="1" t="s">
        <v>342</v>
      </c>
      <c r="B74" s="1">
        <v>471.35</v>
      </c>
      <c r="C74" s="1">
        <v>509.11</v>
      </c>
      <c r="D74" s="1">
        <v>5.97</v>
      </c>
      <c r="F74" s="1">
        <v>18</v>
      </c>
      <c r="G74" s="1">
        <v>4</v>
      </c>
      <c r="H74" s="1">
        <v>2022</v>
      </c>
      <c r="J74" s="77">
        <v>44669</v>
      </c>
      <c r="K74" s="76">
        <v>471.4</v>
      </c>
      <c r="L74" s="76">
        <v>509.1</v>
      </c>
      <c r="M74" s="76">
        <v>6</v>
      </c>
      <c r="N74" s="76"/>
      <c r="O74" s="76"/>
    </row>
    <row r="75" spans="1:15" ht="15.75">
      <c r="A75" s="1" t="s">
        <v>343</v>
      </c>
      <c r="B75" s="1">
        <v>470.83</v>
      </c>
      <c r="C75" s="1">
        <v>508.07</v>
      </c>
      <c r="D75" s="1">
        <v>5.96</v>
      </c>
      <c r="F75" s="1">
        <v>19</v>
      </c>
      <c r="G75" s="1">
        <v>4</v>
      </c>
      <c r="H75" s="1">
        <v>2022</v>
      </c>
      <c r="J75" s="77">
        <v>44670</v>
      </c>
      <c r="K75" s="76">
        <v>470.8</v>
      </c>
      <c r="L75" s="76">
        <v>508.1</v>
      </c>
      <c r="M75" s="76">
        <v>6</v>
      </c>
      <c r="N75" s="76"/>
      <c r="O75" s="76"/>
    </row>
    <row r="76" spans="1:15" ht="15.75">
      <c r="A76" s="1" t="s">
        <v>344</v>
      </c>
      <c r="B76" s="1">
        <v>469.21</v>
      </c>
      <c r="C76" s="1">
        <v>509.33</v>
      </c>
      <c r="D76" s="1">
        <v>6.07</v>
      </c>
      <c r="F76" s="1">
        <v>20</v>
      </c>
      <c r="G76" s="1">
        <v>4</v>
      </c>
      <c r="H76" s="1">
        <v>2022</v>
      </c>
      <c r="J76" s="77">
        <v>44671</v>
      </c>
      <c r="K76" s="76">
        <v>469.2</v>
      </c>
      <c r="L76" s="76">
        <v>509.3</v>
      </c>
      <c r="M76" s="76">
        <v>6.1</v>
      </c>
      <c r="N76" s="76"/>
      <c r="O76" s="76"/>
    </row>
    <row r="77" spans="1:15" ht="15.75">
      <c r="A77" s="1" t="s">
        <v>345</v>
      </c>
      <c r="B77" s="1">
        <v>467.77</v>
      </c>
      <c r="C77" s="1">
        <v>509.82</v>
      </c>
      <c r="D77" s="1">
        <v>6.3</v>
      </c>
      <c r="F77" s="1">
        <v>21</v>
      </c>
      <c r="G77" s="1">
        <v>4</v>
      </c>
      <c r="H77" s="1">
        <v>2022</v>
      </c>
      <c r="J77" s="77">
        <v>44672</v>
      </c>
      <c r="K77" s="76">
        <v>467.8</v>
      </c>
      <c r="L77" s="76">
        <v>509.8</v>
      </c>
      <c r="M77" s="76">
        <v>6.3</v>
      </c>
      <c r="N77" s="76"/>
      <c r="O77" s="76"/>
    </row>
    <row r="78" spans="1:15" ht="15.75">
      <c r="A78" s="1" t="s">
        <v>346</v>
      </c>
      <c r="B78" s="1">
        <v>467.28</v>
      </c>
      <c r="C78" s="1">
        <v>505.36</v>
      </c>
      <c r="D78" s="1">
        <v>6.4</v>
      </c>
      <c r="F78" s="1">
        <v>22</v>
      </c>
      <c r="G78" s="1">
        <v>4</v>
      </c>
      <c r="H78" s="1">
        <v>2022</v>
      </c>
      <c r="J78" s="77">
        <v>44673</v>
      </c>
      <c r="K78" s="76">
        <v>467.3</v>
      </c>
      <c r="L78" s="76">
        <v>505.4</v>
      </c>
      <c r="M78" s="76">
        <v>6.4</v>
      </c>
      <c r="N78" s="76"/>
      <c r="O78" s="76"/>
    </row>
    <row r="79" spans="1:15" ht="15.75">
      <c r="A79" s="1" t="s">
        <v>347</v>
      </c>
      <c r="B79" s="1">
        <v>466.52</v>
      </c>
      <c r="C79" s="1">
        <v>500.53</v>
      </c>
      <c r="D79" s="1">
        <v>6.38</v>
      </c>
      <c r="F79" s="1">
        <v>25</v>
      </c>
      <c r="G79" s="1">
        <v>4</v>
      </c>
      <c r="H79" s="1">
        <v>2022</v>
      </c>
      <c r="J79" s="77">
        <v>44676</v>
      </c>
      <c r="K79" s="76">
        <v>466.5</v>
      </c>
      <c r="L79" s="76">
        <v>500.5</v>
      </c>
      <c r="M79" s="76">
        <v>6.4</v>
      </c>
      <c r="N79" s="76"/>
      <c r="O79" s="76"/>
    </row>
    <row r="80" spans="1:15" ht="15.75">
      <c r="A80" s="1" t="s">
        <v>348</v>
      </c>
      <c r="B80" s="1">
        <v>463.14</v>
      </c>
      <c r="C80" s="1">
        <v>495.05</v>
      </c>
      <c r="D80" s="1">
        <v>6.39</v>
      </c>
      <c r="F80" s="1">
        <v>26</v>
      </c>
      <c r="G80" s="1">
        <v>4</v>
      </c>
      <c r="H80" s="1">
        <v>2022</v>
      </c>
      <c r="J80" s="77">
        <v>44677</v>
      </c>
      <c r="K80" s="76">
        <v>463.1</v>
      </c>
      <c r="L80" s="76">
        <v>495.1</v>
      </c>
      <c r="M80" s="76">
        <v>6.4</v>
      </c>
      <c r="N80" s="76"/>
      <c r="O80" s="76"/>
    </row>
    <row r="81" spans="1:15" ht="15.75">
      <c r="A81" s="1" t="s">
        <v>349</v>
      </c>
      <c r="B81" s="1">
        <v>459.98</v>
      </c>
      <c r="C81" s="1">
        <v>487.9</v>
      </c>
      <c r="D81" s="1">
        <v>6.32</v>
      </c>
      <c r="F81" s="1">
        <v>27</v>
      </c>
      <c r="G81" s="1">
        <v>4</v>
      </c>
      <c r="H81" s="1">
        <v>2022</v>
      </c>
      <c r="J81" s="77">
        <v>44678</v>
      </c>
      <c r="K81" s="76">
        <v>460</v>
      </c>
      <c r="L81" s="76">
        <v>487.9</v>
      </c>
      <c r="M81" s="76">
        <v>6.3</v>
      </c>
      <c r="N81" s="76"/>
      <c r="O81" s="76"/>
    </row>
    <row r="82" spans="1:15" ht="15.75">
      <c r="A82" s="1" t="s">
        <v>350</v>
      </c>
      <c r="B82" s="1">
        <v>456.67</v>
      </c>
      <c r="C82" s="1">
        <v>479.32</v>
      </c>
      <c r="D82" s="1">
        <v>6.32</v>
      </c>
      <c r="F82" s="1">
        <v>28</v>
      </c>
      <c r="G82" s="1">
        <v>4</v>
      </c>
      <c r="H82" s="1">
        <v>2022</v>
      </c>
      <c r="J82" s="77">
        <v>44679</v>
      </c>
      <c r="K82" s="76">
        <v>456.7</v>
      </c>
      <c r="L82" s="76">
        <v>479.3</v>
      </c>
      <c r="M82" s="76">
        <v>6.3</v>
      </c>
      <c r="N82" s="76"/>
      <c r="O82" s="76"/>
    </row>
    <row r="83" spans="1:15" ht="15.75">
      <c r="A83" s="1" t="s">
        <v>351</v>
      </c>
      <c r="B83" s="1">
        <v>453.26</v>
      </c>
      <c r="C83" s="1">
        <v>478.91</v>
      </c>
      <c r="D83" s="1">
        <v>6.4</v>
      </c>
      <c r="F83" s="1">
        <v>29</v>
      </c>
      <c r="G83" s="1">
        <v>4</v>
      </c>
      <c r="H83" s="1">
        <v>2022</v>
      </c>
      <c r="J83" s="77">
        <v>44680</v>
      </c>
      <c r="K83" s="76">
        <v>453.3</v>
      </c>
      <c r="L83" s="76">
        <v>478.9</v>
      </c>
      <c r="M83" s="76">
        <v>6.4</v>
      </c>
      <c r="N83" s="76"/>
      <c r="O83" s="76"/>
    </row>
    <row r="84" spans="1:15" ht="15.75">
      <c r="A84" s="1" t="s">
        <v>352</v>
      </c>
      <c r="B84" s="1">
        <v>449.65</v>
      </c>
      <c r="C84" s="1">
        <v>473.26</v>
      </c>
      <c r="D84" s="1">
        <v>6.34</v>
      </c>
      <c r="F84" s="1">
        <v>2</v>
      </c>
      <c r="G84" s="1">
        <v>5</v>
      </c>
      <c r="H84" s="1">
        <v>2022</v>
      </c>
      <c r="J84" s="77">
        <v>44683</v>
      </c>
      <c r="K84" s="76">
        <v>449.7</v>
      </c>
      <c r="L84" s="76">
        <v>473.3</v>
      </c>
      <c r="M84" s="76">
        <v>6.3</v>
      </c>
      <c r="N84" s="76"/>
      <c r="O84" s="76"/>
    </row>
    <row r="85" spans="1:15" ht="15.75">
      <c r="A85" s="1" t="s">
        <v>353</v>
      </c>
      <c r="B85" s="1">
        <v>450.79</v>
      </c>
      <c r="C85" s="1">
        <v>473.51</v>
      </c>
      <c r="D85" s="1">
        <v>6.51</v>
      </c>
      <c r="F85" s="1">
        <v>3</v>
      </c>
      <c r="G85" s="1">
        <v>5</v>
      </c>
      <c r="H85" s="1">
        <v>2022</v>
      </c>
      <c r="J85" s="77">
        <v>44684</v>
      </c>
      <c r="K85" s="76">
        <v>450.8</v>
      </c>
      <c r="L85" s="76">
        <v>473.5</v>
      </c>
      <c r="M85" s="76">
        <v>6.5</v>
      </c>
      <c r="N85" s="76"/>
      <c r="O85" s="76"/>
    </row>
    <row r="86" spans="1:15" ht="15.75">
      <c r="A86" s="1" t="s">
        <v>354</v>
      </c>
      <c r="B86" s="1">
        <v>454.63</v>
      </c>
      <c r="C86" s="1">
        <v>478.59</v>
      </c>
      <c r="D86" s="1">
        <v>6.61</v>
      </c>
      <c r="F86" s="1">
        <v>4</v>
      </c>
      <c r="G86" s="1">
        <v>5</v>
      </c>
      <c r="H86" s="1">
        <v>2022</v>
      </c>
      <c r="J86" s="77">
        <v>44685</v>
      </c>
      <c r="K86" s="76">
        <v>454.6</v>
      </c>
      <c r="L86" s="76">
        <v>478.6</v>
      </c>
      <c r="M86" s="76">
        <v>6.6</v>
      </c>
      <c r="N86" s="76"/>
      <c r="O86" s="76"/>
    </row>
    <row r="87" spans="1:15" ht="15.75">
      <c r="A87" s="1" t="s">
        <v>355</v>
      </c>
      <c r="B87" s="1">
        <v>464.49</v>
      </c>
      <c r="C87" s="1">
        <v>492.31</v>
      </c>
      <c r="D87" s="1">
        <v>7.02</v>
      </c>
      <c r="F87" s="1">
        <v>5</v>
      </c>
      <c r="G87" s="1">
        <v>5</v>
      </c>
      <c r="H87" s="1">
        <v>2022</v>
      </c>
      <c r="J87" s="77">
        <v>44686</v>
      </c>
      <c r="K87" s="76">
        <v>464.5</v>
      </c>
      <c r="L87" s="76">
        <v>492.3</v>
      </c>
      <c r="M87" s="76">
        <v>7</v>
      </c>
      <c r="N87" s="76"/>
      <c r="O87" s="76"/>
    </row>
    <row r="88" spans="1:15" ht="15.75">
      <c r="A88" s="1" t="s">
        <v>356</v>
      </c>
      <c r="B88" s="1">
        <v>474.38</v>
      </c>
      <c r="C88" s="1">
        <v>502.08</v>
      </c>
      <c r="D88" s="1">
        <v>7.08</v>
      </c>
      <c r="F88" s="1">
        <v>6</v>
      </c>
      <c r="G88" s="1">
        <v>5</v>
      </c>
      <c r="H88" s="1">
        <v>2022</v>
      </c>
      <c r="J88" s="77">
        <v>44687</v>
      </c>
      <c r="K88" s="76">
        <v>474.4</v>
      </c>
      <c r="L88" s="76">
        <v>502.1</v>
      </c>
      <c r="M88" s="76">
        <v>7.1</v>
      </c>
      <c r="N88" s="76"/>
      <c r="O88" s="76"/>
    </row>
    <row r="89" spans="1:15" ht="15.75">
      <c r="A89" s="1" t="s">
        <v>357</v>
      </c>
      <c r="B89" s="1">
        <v>472.64</v>
      </c>
      <c r="C89" s="1">
        <v>498.82</v>
      </c>
      <c r="D89" s="1">
        <v>6.81</v>
      </c>
      <c r="F89" s="1">
        <v>10</v>
      </c>
      <c r="G89" s="1">
        <v>5</v>
      </c>
      <c r="H89" s="1">
        <v>2022</v>
      </c>
      <c r="J89" s="77">
        <v>44691</v>
      </c>
      <c r="K89" s="76">
        <v>472.6</v>
      </c>
      <c r="L89" s="76">
        <v>498.8</v>
      </c>
      <c r="M89" s="76">
        <v>6.8</v>
      </c>
      <c r="N89" s="76"/>
      <c r="O89" s="76"/>
    </row>
    <row r="90" spans="1:15" ht="15.75">
      <c r="A90" s="1" t="s">
        <v>358</v>
      </c>
      <c r="B90" s="1">
        <v>466.87</v>
      </c>
      <c r="C90" s="1">
        <v>492.22</v>
      </c>
      <c r="D90" s="1">
        <v>6.86</v>
      </c>
      <c r="F90" s="1">
        <v>11</v>
      </c>
      <c r="G90" s="1">
        <v>5</v>
      </c>
      <c r="H90" s="1">
        <v>2022</v>
      </c>
      <c r="J90" s="77">
        <v>44692</v>
      </c>
      <c r="K90" s="76">
        <v>466.9</v>
      </c>
      <c r="L90" s="76">
        <v>492.2</v>
      </c>
      <c r="M90" s="76">
        <v>6.9</v>
      </c>
      <c r="N90" s="76"/>
      <c r="O90" s="76"/>
    </row>
    <row r="91" spans="1:15" ht="15.75">
      <c r="A91" s="1" t="s">
        <v>359</v>
      </c>
      <c r="B91" s="1">
        <v>460.13</v>
      </c>
      <c r="C91" s="1">
        <v>480.24</v>
      </c>
      <c r="D91" s="1">
        <v>7.02</v>
      </c>
      <c r="F91" s="1">
        <v>12</v>
      </c>
      <c r="G91" s="1">
        <v>5</v>
      </c>
      <c r="H91" s="1">
        <v>2022</v>
      </c>
      <c r="J91" s="77">
        <v>44693</v>
      </c>
      <c r="K91" s="76">
        <v>460.1</v>
      </c>
      <c r="L91" s="76">
        <v>480.2</v>
      </c>
      <c r="M91" s="76">
        <v>7</v>
      </c>
      <c r="N91" s="76"/>
      <c r="O91" s="76"/>
    </row>
    <row r="92" spans="1:15" ht="15.75">
      <c r="A92" s="1" t="s">
        <v>360</v>
      </c>
      <c r="B92" s="1">
        <v>455.94</v>
      </c>
      <c r="C92" s="1">
        <v>473.68</v>
      </c>
      <c r="D92" s="1">
        <v>7.07</v>
      </c>
      <c r="F92" s="1">
        <v>13</v>
      </c>
      <c r="G92" s="1">
        <v>5</v>
      </c>
      <c r="H92" s="1">
        <v>2022</v>
      </c>
      <c r="J92" s="77">
        <v>44694</v>
      </c>
      <c r="K92" s="76">
        <v>455.9</v>
      </c>
      <c r="L92" s="76">
        <v>473.7</v>
      </c>
      <c r="M92" s="76">
        <v>7.1</v>
      </c>
      <c r="N92" s="76"/>
      <c r="O92" s="76"/>
    </row>
    <row r="93" spans="1:15" ht="15.75">
      <c r="A93" s="1" t="s">
        <v>361</v>
      </c>
      <c r="B93" s="1">
        <v>454.99</v>
      </c>
      <c r="C93" s="1">
        <v>474.78</v>
      </c>
      <c r="D93" s="1">
        <v>7.21</v>
      </c>
      <c r="F93" s="1">
        <v>16</v>
      </c>
      <c r="G93" s="1">
        <v>5</v>
      </c>
      <c r="H93" s="1">
        <v>2022</v>
      </c>
      <c r="J93" s="77">
        <v>44697</v>
      </c>
      <c r="K93" s="76">
        <v>455</v>
      </c>
      <c r="L93" s="76">
        <v>474.8</v>
      </c>
      <c r="M93" s="76">
        <v>7.2</v>
      </c>
      <c r="N93" s="76"/>
      <c r="O93" s="76"/>
    </row>
    <row r="94" spans="1:15" ht="15.75">
      <c r="A94" s="1" t="s">
        <v>362</v>
      </c>
      <c r="B94" s="1">
        <v>454.86</v>
      </c>
      <c r="C94" s="1">
        <v>478.29</v>
      </c>
      <c r="D94" s="1">
        <v>7.18</v>
      </c>
      <c r="F94" s="1">
        <v>17</v>
      </c>
      <c r="G94" s="1">
        <v>5</v>
      </c>
      <c r="H94" s="1">
        <v>2022</v>
      </c>
      <c r="J94" s="77">
        <v>44698</v>
      </c>
      <c r="K94" s="76">
        <v>454.9</v>
      </c>
      <c r="L94" s="76">
        <v>478.3</v>
      </c>
      <c r="M94" s="76">
        <v>7.2</v>
      </c>
      <c r="N94" s="76"/>
      <c r="O94" s="76"/>
    </row>
    <row r="95" spans="1:15" ht="15.75">
      <c r="A95" s="1" t="s">
        <v>363</v>
      </c>
      <c r="B95" s="1">
        <v>457.49</v>
      </c>
      <c r="C95" s="1">
        <v>481.19</v>
      </c>
      <c r="D95" s="1">
        <v>7.22</v>
      </c>
      <c r="F95" s="1">
        <v>18</v>
      </c>
      <c r="G95" s="1">
        <v>5</v>
      </c>
      <c r="H95" s="1">
        <v>2022</v>
      </c>
      <c r="J95" s="77">
        <v>44699</v>
      </c>
      <c r="K95" s="76">
        <v>457.5</v>
      </c>
      <c r="L95" s="76">
        <v>481.2</v>
      </c>
      <c r="M95" s="76">
        <v>7.2</v>
      </c>
      <c r="N95" s="76"/>
      <c r="O95" s="76"/>
    </row>
    <row r="96" spans="1:15" ht="15.75">
      <c r="A96" s="1" t="s">
        <v>364</v>
      </c>
      <c r="B96" s="1">
        <v>459.4</v>
      </c>
      <c r="C96" s="1">
        <v>484.07</v>
      </c>
      <c r="D96" s="1">
        <v>7.4</v>
      </c>
      <c r="F96" s="1">
        <v>19</v>
      </c>
      <c r="G96" s="1">
        <v>5</v>
      </c>
      <c r="H96" s="1">
        <v>2022</v>
      </c>
      <c r="J96" s="77">
        <v>44700</v>
      </c>
      <c r="K96" s="76">
        <v>459.4</v>
      </c>
      <c r="L96" s="76">
        <v>484.1</v>
      </c>
      <c r="M96" s="76">
        <v>7.4</v>
      </c>
      <c r="N96" s="76"/>
      <c r="O96" s="76"/>
    </row>
    <row r="97" spans="1:15" ht="15.75">
      <c r="A97" s="1" t="s">
        <v>365</v>
      </c>
      <c r="B97" s="1">
        <v>458.98</v>
      </c>
      <c r="C97" s="1">
        <v>485.74</v>
      </c>
      <c r="D97" s="1">
        <v>7.81</v>
      </c>
      <c r="F97" s="1">
        <v>20</v>
      </c>
      <c r="G97" s="1">
        <v>5</v>
      </c>
      <c r="H97" s="1">
        <v>2022</v>
      </c>
      <c r="J97" s="77">
        <v>44701</v>
      </c>
      <c r="K97" s="76">
        <v>459</v>
      </c>
      <c r="L97" s="76">
        <v>485.7</v>
      </c>
      <c r="M97" s="76">
        <v>7.8</v>
      </c>
      <c r="N97" s="76"/>
      <c r="O97" s="76"/>
    </row>
    <row r="98" spans="1:15" ht="15.75">
      <c r="A98" s="1" t="s">
        <v>366</v>
      </c>
      <c r="B98" s="1">
        <v>455.73</v>
      </c>
      <c r="C98" s="1">
        <v>486.58</v>
      </c>
      <c r="D98" s="1">
        <v>7.89</v>
      </c>
      <c r="F98" s="1">
        <v>23</v>
      </c>
      <c r="G98" s="1">
        <v>5</v>
      </c>
      <c r="H98" s="1">
        <v>2022</v>
      </c>
      <c r="J98" s="77">
        <v>44704</v>
      </c>
      <c r="K98" s="76">
        <v>455.7</v>
      </c>
      <c r="L98" s="76">
        <v>486.6</v>
      </c>
      <c r="M98" s="76">
        <v>7.9</v>
      </c>
      <c r="N98" s="76"/>
      <c r="O98" s="76"/>
    </row>
    <row r="99" spans="1:15" ht="15.75">
      <c r="A99" s="1" t="s">
        <v>367</v>
      </c>
      <c r="B99" s="1">
        <v>452.7</v>
      </c>
      <c r="C99" s="1">
        <v>484.71</v>
      </c>
      <c r="D99" s="1">
        <v>8.02</v>
      </c>
      <c r="F99" s="1">
        <v>24</v>
      </c>
      <c r="G99" s="1">
        <v>5</v>
      </c>
      <c r="H99" s="1">
        <v>2022</v>
      </c>
      <c r="J99" s="77">
        <v>44705</v>
      </c>
      <c r="K99" s="76">
        <v>452.7</v>
      </c>
      <c r="L99" s="76">
        <v>484.7</v>
      </c>
      <c r="M99" s="76">
        <v>8</v>
      </c>
      <c r="N99" s="76"/>
      <c r="O99" s="76"/>
    </row>
    <row r="100" spans="1:15" ht="15.75">
      <c r="A100" s="1" t="s">
        <v>368</v>
      </c>
      <c r="B100" s="1">
        <v>450.71</v>
      </c>
      <c r="C100" s="1">
        <v>480.77</v>
      </c>
      <c r="D100" s="1">
        <v>8.0399999999999991</v>
      </c>
      <c r="F100" s="1">
        <v>25</v>
      </c>
      <c r="G100" s="1">
        <v>5</v>
      </c>
      <c r="H100" s="1">
        <v>2022</v>
      </c>
      <c r="J100" s="77">
        <v>44706</v>
      </c>
      <c r="K100" s="76">
        <v>450.7</v>
      </c>
      <c r="L100" s="76">
        <v>480.8</v>
      </c>
      <c r="M100" s="76">
        <v>8</v>
      </c>
      <c r="N100" s="76"/>
      <c r="O100" s="76"/>
    </row>
    <row r="101" spans="1:15" ht="15.75">
      <c r="A101" s="1" t="s">
        <v>369</v>
      </c>
      <c r="B101" s="1">
        <v>447.17</v>
      </c>
      <c r="C101" s="1">
        <v>479.19</v>
      </c>
      <c r="D101" s="1">
        <v>7.04</v>
      </c>
      <c r="F101" s="1">
        <v>26</v>
      </c>
      <c r="G101" s="1">
        <v>5</v>
      </c>
      <c r="H101" s="1">
        <v>2022</v>
      </c>
      <c r="J101" s="77">
        <v>44707</v>
      </c>
      <c r="K101" s="76">
        <v>447.2</v>
      </c>
      <c r="L101" s="76">
        <v>479.2</v>
      </c>
      <c r="M101" s="76">
        <v>7</v>
      </c>
      <c r="N101" s="76"/>
      <c r="O101" s="76"/>
    </row>
    <row r="102" spans="1:15" ht="15.75">
      <c r="A102" s="1" t="s">
        <v>370</v>
      </c>
      <c r="B102" s="1">
        <v>448.18</v>
      </c>
      <c r="C102" s="1">
        <v>479.46</v>
      </c>
      <c r="D102" s="1">
        <v>6.83</v>
      </c>
      <c r="F102" s="1">
        <v>27</v>
      </c>
      <c r="G102" s="1">
        <v>5</v>
      </c>
      <c r="H102" s="1">
        <v>2022</v>
      </c>
      <c r="J102" s="77">
        <v>44708</v>
      </c>
      <c r="K102" s="76">
        <v>448.2</v>
      </c>
      <c r="L102" s="76">
        <v>479.5</v>
      </c>
      <c r="M102" s="76">
        <v>6.8</v>
      </c>
      <c r="N102" s="76"/>
      <c r="O102" s="76"/>
    </row>
    <row r="103" spans="1:15" ht="15.75">
      <c r="A103" s="1" t="s">
        <v>371</v>
      </c>
      <c r="B103" s="1">
        <v>449.56</v>
      </c>
      <c r="C103" s="1">
        <v>484.4</v>
      </c>
      <c r="D103" s="1">
        <v>7.34</v>
      </c>
      <c r="F103" s="1">
        <v>30</v>
      </c>
      <c r="G103" s="1">
        <v>5</v>
      </c>
      <c r="H103" s="1">
        <v>2022</v>
      </c>
      <c r="J103" s="77">
        <v>44711</v>
      </c>
      <c r="K103" s="76">
        <v>449.6</v>
      </c>
      <c r="L103" s="76">
        <v>484.4</v>
      </c>
      <c r="M103" s="76">
        <v>7.3</v>
      </c>
      <c r="N103" s="76"/>
      <c r="O103" s="76"/>
    </row>
    <row r="104" spans="1:15" ht="15.75">
      <c r="A104" s="1" t="s">
        <v>372</v>
      </c>
      <c r="B104" s="1">
        <v>447.99</v>
      </c>
      <c r="C104" s="1">
        <v>478.9</v>
      </c>
      <c r="D104" s="1">
        <v>7.33</v>
      </c>
      <c r="F104" s="1">
        <v>31</v>
      </c>
      <c r="G104" s="1">
        <v>5</v>
      </c>
      <c r="H104" s="1">
        <v>2022</v>
      </c>
      <c r="J104" s="77">
        <v>44712</v>
      </c>
      <c r="K104" s="76">
        <v>448</v>
      </c>
      <c r="L104" s="76">
        <v>478.9</v>
      </c>
      <c r="M104" s="76">
        <v>7.3</v>
      </c>
      <c r="N104" s="76"/>
      <c r="O104" s="76"/>
    </row>
    <row r="105" spans="1:15" ht="15.75">
      <c r="A105" s="1" t="s">
        <v>373</v>
      </c>
      <c r="B105" s="1">
        <v>445.64</v>
      </c>
      <c r="C105" s="1">
        <v>477.59</v>
      </c>
      <c r="D105" s="1">
        <v>7.27</v>
      </c>
      <c r="F105" s="1">
        <v>1</v>
      </c>
      <c r="G105" s="1">
        <v>6</v>
      </c>
      <c r="H105" s="1">
        <v>2022</v>
      </c>
      <c r="J105" s="77">
        <v>44713</v>
      </c>
      <c r="K105" s="76">
        <v>445.6</v>
      </c>
      <c r="L105" s="76">
        <v>477.6</v>
      </c>
      <c r="M105" s="76">
        <v>7.3</v>
      </c>
      <c r="N105" s="76"/>
      <c r="O105" s="76"/>
    </row>
    <row r="106" spans="1:15" ht="15.75">
      <c r="A106" s="1" t="s">
        <v>374</v>
      </c>
      <c r="B106" s="1">
        <v>443.26</v>
      </c>
      <c r="C106" s="1">
        <v>473.98</v>
      </c>
      <c r="D106" s="1">
        <v>7.19</v>
      </c>
      <c r="F106" s="1">
        <v>2</v>
      </c>
      <c r="G106" s="1">
        <v>6</v>
      </c>
      <c r="H106" s="1">
        <v>2022</v>
      </c>
      <c r="J106" s="77">
        <v>44714</v>
      </c>
      <c r="K106" s="76">
        <v>443.3</v>
      </c>
      <c r="L106" s="76">
        <v>474</v>
      </c>
      <c r="M106" s="76">
        <v>7.2</v>
      </c>
      <c r="N106" s="76"/>
      <c r="O106" s="76"/>
    </row>
    <row r="107" spans="1:15" ht="15.75">
      <c r="A107" s="1" t="s">
        <v>375</v>
      </c>
      <c r="B107" s="1">
        <v>440.15</v>
      </c>
      <c r="C107" s="1">
        <v>472.59</v>
      </c>
      <c r="D107" s="1">
        <v>7.14</v>
      </c>
      <c r="F107" s="1">
        <v>3</v>
      </c>
      <c r="G107" s="1">
        <v>6</v>
      </c>
      <c r="H107" s="1">
        <v>2022</v>
      </c>
      <c r="J107" s="77">
        <v>44715</v>
      </c>
      <c r="K107" s="76">
        <v>440.2</v>
      </c>
      <c r="L107" s="76">
        <v>472.6</v>
      </c>
      <c r="M107" s="76">
        <v>7.1</v>
      </c>
      <c r="N107" s="76"/>
      <c r="O107" s="76"/>
    </row>
    <row r="108" spans="1:15" ht="15.75">
      <c r="A108" s="1" t="s">
        <v>376</v>
      </c>
      <c r="B108" s="1">
        <v>437.62</v>
      </c>
      <c r="C108" s="1">
        <v>469.39</v>
      </c>
      <c r="D108" s="1">
        <v>7.19</v>
      </c>
      <c r="F108" s="1">
        <v>6</v>
      </c>
      <c r="G108" s="1">
        <v>6</v>
      </c>
      <c r="H108" s="1">
        <v>2022</v>
      </c>
      <c r="J108" s="77">
        <v>44718</v>
      </c>
      <c r="K108" s="76">
        <v>437.6</v>
      </c>
      <c r="L108" s="76">
        <v>469.4</v>
      </c>
      <c r="M108" s="76">
        <v>7.2</v>
      </c>
      <c r="N108" s="76"/>
      <c r="O108" s="76"/>
    </row>
    <row r="109" spans="1:15" ht="15.75">
      <c r="A109" s="1" t="s">
        <v>377</v>
      </c>
      <c r="B109" s="1">
        <v>433.87</v>
      </c>
      <c r="C109" s="1">
        <v>463.11</v>
      </c>
      <c r="D109" s="1">
        <v>7.11</v>
      </c>
      <c r="F109" s="1">
        <v>7</v>
      </c>
      <c r="G109" s="1">
        <v>6</v>
      </c>
      <c r="H109" s="1">
        <v>2022</v>
      </c>
      <c r="J109" s="77">
        <v>44719</v>
      </c>
      <c r="K109" s="76">
        <v>433.9</v>
      </c>
      <c r="L109" s="76">
        <v>463.1</v>
      </c>
      <c r="M109" s="76">
        <v>7.1</v>
      </c>
      <c r="N109" s="76"/>
      <c r="O109" s="76"/>
    </row>
    <row r="110" spans="1:15" ht="15.75">
      <c r="A110" s="1" t="s">
        <v>378</v>
      </c>
      <c r="B110" s="1">
        <v>430.79</v>
      </c>
      <c r="C110" s="1">
        <v>461.63</v>
      </c>
      <c r="D110" s="1">
        <v>7.17</v>
      </c>
      <c r="F110" s="1">
        <v>8</v>
      </c>
      <c r="G110" s="1">
        <v>6</v>
      </c>
      <c r="H110" s="1">
        <v>2022</v>
      </c>
      <c r="J110" s="77">
        <v>44720</v>
      </c>
      <c r="K110" s="76">
        <v>430.8</v>
      </c>
      <c r="L110" s="76">
        <v>461.6</v>
      </c>
      <c r="M110" s="76">
        <v>7.2</v>
      </c>
      <c r="N110" s="76"/>
      <c r="O110" s="76"/>
    </row>
    <row r="111" spans="1:15" ht="15.75">
      <c r="A111" s="1" t="s">
        <v>379</v>
      </c>
      <c r="B111" s="1">
        <v>426.85</v>
      </c>
      <c r="C111" s="1">
        <v>457.46</v>
      </c>
      <c r="D111" s="1">
        <v>7.4</v>
      </c>
      <c r="F111" s="1">
        <v>9</v>
      </c>
      <c r="G111" s="1">
        <v>6</v>
      </c>
      <c r="H111" s="1">
        <v>2022</v>
      </c>
      <c r="J111" s="77">
        <v>44721</v>
      </c>
      <c r="K111" s="76">
        <v>426.9</v>
      </c>
      <c r="L111" s="76">
        <v>457.5</v>
      </c>
      <c r="M111" s="76">
        <v>7.4</v>
      </c>
      <c r="N111" s="76"/>
      <c r="O111" s="76"/>
    </row>
    <row r="112" spans="1:15" ht="15.75">
      <c r="A112" s="1" t="s">
        <v>380</v>
      </c>
      <c r="B112" s="1">
        <v>421.95</v>
      </c>
      <c r="C112" s="1">
        <v>446.89</v>
      </c>
      <c r="D112" s="1">
        <v>7.39</v>
      </c>
      <c r="F112" s="1">
        <v>10</v>
      </c>
      <c r="G112" s="1">
        <v>6</v>
      </c>
      <c r="H112" s="1">
        <v>2022</v>
      </c>
      <c r="J112" s="77">
        <v>44722</v>
      </c>
      <c r="K112" s="76">
        <v>422</v>
      </c>
      <c r="L112" s="76">
        <v>446.9</v>
      </c>
      <c r="M112" s="76">
        <v>7.4</v>
      </c>
      <c r="N112" s="76"/>
      <c r="O112" s="76"/>
    </row>
    <row r="113" spans="1:15" ht="15.75">
      <c r="A113" s="1" t="s">
        <v>381</v>
      </c>
      <c r="B113" s="1">
        <v>418.64</v>
      </c>
      <c r="C113" s="1">
        <v>438.19</v>
      </c>
      <c r="D113" s="1">
        <v>7.37</v>
      </c>
      <c r="F113" s="1">
        <v>13</v>
      </c>
      <c r="G113" s="1">
        <v>6</v>
      </c>
      <c r="H113" s="1">
        <v>2022</v>
      </c>
      <c r="J113" s="77">
        <v>44725</v>
      </c>
      <c r="K113" s="76">
        <v>418.6</v>
      </c>
      <c r="L113" s="76">
        <v>438.2</v>
      </c>
      <c r="M113" s="76">
        <v>7.4</v>
      </c>
      <c r="N113" s="76"/>
      <c r="O113" s="76"/>
    </row>
    <row r="114" spans="1:15" ht="15.75">
      <c r="A114" s="1" t="s">
        <v>382</v>
      </c>
      <c r="B114" s="1">
        <v>419.63</v>
      </c>
      <c r="C114" s="1">
        <v>437.93</v>
      </c>
      <c r="D114" s="1">
        <v>7.39</v>
      </c>
      <c r="F114" s="1">
        <v>14</v>
      </c>
      <c r="G114" s="1">
        <v>6</v>
      </c>
      <c r="H114" s="1">
        <v>2022</v>
      </c>
      <c r="J114" s="77">
        <v>44726</v>
      </c>
      <c r="K114" s="76">
        <v>419.6</v>
      </c>
      <c r="L114" s="76">
        <v>437.9</v>
      </c>
      <c r="M114" s="76">
        <v>7.4</v>
      </c>
      <c r="N114" s="76"/>
      <c r="O114" s="76"/>
    </row>
    <row r="115" spans="1:15" ht="15.75">
      <c r="A115" s="1" t="s">
        <v>383</v>
      </c>
      <c r="B115" s="1">
        <v>424.42</v>
      </c>
      <c r="C115" s="1">
        <v>444.75</v>
      </c>
      <c r="D115" s="1">
        <v>7.49</v>
      </c>
      <c r="F115" s="1">
        <v>15</v>
      </c>
      <c r="G115" s="1">
        <v>6</v>
      </c>
      <c r="H115" s="1">
        <v>2022</v>
      </c>
      <c r="J115" s="77">
        <v>44727</v>
      </c>
      <c r="K115" s="76">
        <v>424.4</v>
      </c>
      <c r="L115" s="76">
        <v>444.8</v>
      </c>
      <c r="M115" s="76">
        <v>7.5</v>
      </c>
      <c r="N115" s="76"/>
      <c r="O115" s="76"/>
    </row>
    <row r="116" spans="1:15" ht="15.75">
      <c r="A116" s="1" t="s">
        <v>384</v>
      </c>
      <c r="B116" s="1">
        <v>427.53</v>
      </c>
      <c r="C116" s="1">
        <v>444.67</v>
      </c>
      <c r="D116" s="1">
        <v>7.56</v>
      </c>
      <c r="F116" s="1">
        <v>16</v>
      </c>
      <c r="G116" s="1">
        <v>6</v>
      </c>
      <c r="H116" s="1">
        <v>2022</v>
      </c>
      <c r="J116" s="77">
        <v>44728</v>
      </c>
      <c r="K116" s="76">
        <v>427.5</v>
      </c>
      <c r="L116" s="76">
        <v>444.7</v>
      </c>
      <c r="M116" s="76">
        <v>7.6</v>
      </c>
      <c r="N116" s="76"/>
      <c r="O116" s="76"/>
    </row>
    <row r="117" spans="1:15" ht="15.75">
      <c r="A117" s="1" t="s">
        <v>385</v>
      </c>
      <c r="B117" s="1">
        <v>425.3</v>
      </c>
      <c r="C117" s="1">
        <v>447.29</v>
      </c>
      <c r="D117" s="1">
        <v>7.53</v>
      </c>
      <c r="F117" s="1">
        <v>17</v>
      </c>
      <c r="G117" s="1">
        <v>6</v>
      </c>
      <c r="H117" s="1">
        <v>2022</v>
      </c>
      <c r="J117" s="77">
        <v>44729</v>
      </c>
      <c r="K117" s="76">
        <v>425.3</v>
      </c>
      <c r="L117" s="76">
        <v>447.3</v>
      </c>
      <c r="M117" s="76">
        <v>7.5</v>
      </c>
      <c r="N117" s="76"/>
      <c r="O117" s="76"/>
    </row>
    <row r="118" spans="1:15" ht="15.75">
      <c r="A118" s="1" t="s">
        <v>386</v>
      </c>
      <c r="B118" s="1">
        <v>421.03</v>
      </c>
      <c r="C118" s="1">
        <v>443.47</v>
      </c>
      <c r="D118" s="1">
        <v>7.51</v>
      </c>
      <c r="F118" s="1">
        <v>20</v>
      </c>
      <c r="G118" s="1">
        <v>6</v>
      </c>
      <c r="H118" s="1">
        <v>2022</v>
      </c>
      <c r="J118" s="77">
        <v>44732</v>
      </c>
      <c r="K118" s="76">
        <v>421</v>
      </c>
      <c r="L118" s="76">
        <v>443.5</v>
      </c>
      <c r="M118" s="76">
        <v>7.5</v>
      </c>
      <c r="N118" s="76"/>
      <c r="O118" s="76"/>
    </row>
    <row r="119" spans="1:15" ht="15.75">
      <c r="A119" s="1" t="s">
        <v>387</v>
      </c>
      <c r="B119" s="1">
        <v>417.01</v>
      </c>
      <c r="C119" s="1">
        <v>440.07</v>
      </c>
      <c r="D119" s="1">
        <v>7.65</v>
      </c>
      <c r="F119" s="1">
        <v>21</v>
      </c>
      <c r="G119" s="1">
        <v>6</v>
      </c>
      <c r="H119" s="1">
        <v>2022</v>
      </c>
      <c r="J119" s="77">
        <v>44733</v>
      </c>
      <c r="K119" s="76">
        <v>417</v>
      </c>
      <c r="L119" s="76">
        <v>440.1</v>
      </c>
      <c r="M119" s="76">
        <v>7.7</v>
      </c>
      <c r="N119" s="76"/>
      <c r="O119" s="76"/>
    </row>
    <row r="120" spans="1:15" ht="15.75">
      <c r="A120" s="1" t="s">
        <v>388</v>
      </c>
      <c r="B120" s="1">
        <v>412.62</v>
      </c>
      <c r="C120" s="1">
        <v>434.08</v>
      </c>
      <c r="D120" s="1">
        <v>7.76</v>
      </c>
      <c r="F120" s="1">
        <v>22</v>
      </c>
      <c r="G120" s="1">
        <v>6</v>
      </c>
      <c r="H120" s="1">
        <v>2022</v>
      </c>
      <c r="J120" s="77">
        <v>44734</v>
      </c>
      <c r="K120" s="76">
        <v>412.6</v>
      </c>
      <c r="L120" s="76">
        <v>434.1</v>
      </c>
      <c r="M120" s="76">
        <v>7.8</v>
      </c>
      <c r="N120" s="76"/>
      <c r="O120" s="76"/>
    </row>
    <row r="121" spans="1:15" ht="15.75">
      <c r="A121" s="1" t="s">
        <v>389</v>
      </c>
      <c r="B121" s="1">
        <v>410.82</v>
      </c>
      <c r="C121" s="1">
        <v>431.48</v>
      </c>
      <c r="D121" s="1">
        <v>7.74</v>
      </c>
      <c r="F121" s="1">
        <v>23</v>
      </c>
      <c r="G121" s="1">
        <v>6</v>
      </c>
      <c r="H121" s="1">
        <v>2022</v>
      </c>
      <c r="J121" s="77">
        <v>44735</v>
      </c>
      <c r="K121" s="76">
        <v>410.8</v>
      </c>
      <c r="L121" s="76">
        <v>431.5</v>
      </c>
      <c r="M121" s="76">
        <v>7.7</v>
      </c>
      <c r="N121" s="76"/>
      <c r="O121" s="76"/>
    </row>
    <row r="122" spans="1:15" ht="15.75">
      <c r="A122" s="1" t="s">
        <v>390</v>
      </c>
      <c r="B122" s="1">
        <v>408.56</v>
      </c>
      <c r="C122" s="1">
        <v>430.54</v>
      </c>
      <c r="D122" s="1">
        <v>7.67</v>
      </c>
      <c r="F122" s="1">
        <v>24</v>
      </c>
      <c r="G122" s="1">
        <v>6</v>
      </c>
      <c r="H122" s="1">
        <v>2022</v>
      </c>
      <c r="J122" s="77">
        <v>44736</v>
      </c>
      <c r="K122" s="76">
        <v>408.6</v>
      </c>
      <c r="L122" s="76">
        <v>430.5</v>
      </c>
      <c r="M122" s="76">
        <v>7.7</v>
      </c>
      <c r="N122" s="76"/>
      <c r="O122" s="76"/>
    </row>
    <row r="123" spans="1:15" ht="15.75">
      <c r="A123" s="1" t="s">
        <v>391</v>
      </c>
      <c r="B123" s="1">
        <v>409.64</v>
      </c>
      <c r="C123" s="1">
        <v>433.52</v>
      </c>
      <c r="D123" s="1">
        <v>7.69</v>
      </c>
      <c r="F123" s="1">
        <v>27</v>
      </c>
      <c r="G123" s="1">
        <v>6</v>
      </c>
      <c r="H123" s="1">
        <v>2022</v>
      </c>
      <c r="J123" s="77">
        <v>44739</v>
      </c>
      <c r="K123" s="76">
        <v>409.6</v>
      </c>
      <c r="L123" s="76">
        <v>433.5</v>
      </c>
      <c r="M123" s="76">
        <v>7.7</v>
      </c>
      <c r="N123" s="76"/>
      <c r="O123" s="76"/>
    </row>
    <row r="124" spans="1:15" ht="15.75">
      <c r="A124" s="1" t="s">
        <v>392</v>
      </c>
      <c r="B124" s="1">
        <v>408.39</v>
      </c>
      <c r="C124" s="1">
        <v>431.95</v>
      </c>
      <c r="D124" s="1">
        <v>7.72</v>
      </c>
      <c r="F124" s="1">
        <v>28</v>
      </c>
      <c r="G124" s="1">
        <v>6</v>
      </c>
      <c r="H124" s="1">
        <v>2022</v>
      </c>
      <c r="J124" s="77">
        <v>44740</v>
      </c>
      <c r="K124" s="76">
        <v>408.4</v>
      </c>
      <c r="L124" s="76">
        <v>432</v>
      </c>
      <c r="M124" s="76">
        <v>7.7</v>
      </c>
      <c r="N124" s="76"/>
      <c r="O124" s="76"/>
    </row>
    <row r="125" spans="1:15" ht="15.75">
      <c r="A125" s="1" t="s">
        <v>393</v>
      </c>
      <c r="B125" s="1">
        <v>408.31</v>
      </c>
      <c r="C125" s="1">
        <v>429.75</v>
      </c>
      <c r="D125" s="1">
        <v>7.83</v>
      </c>
      <c r="F125" s="1">
        <v>29</v>
      </c>
      <c r="G125" s="1">
        <v>6</v>
      </c>
      <c r="H125" s="1">
        <v>2022</v>
      </c>
      <c r="J125" s="77">
        <v>44741</v>
      </c>
      <c r="K125" s="76">
        <v>408.3</v>
      </c>
      <c r="L125" s="76">
        <v>429.8</v>
      </c>
      <c r="M125" s="76">
        <v>7.8</v>
      </c>
      <c r="N125" s="76"/>
      <c r="O125" s="76"/>
    </row>
    <row r="126" spans="1:15" ht="15.75">
      <c r="A126" s="1" t="s">
        <v>394</v>
      </c>
      <c r="B126" s="1">
        <v>407.21</v>
      </c>
      <c r="C126" s="1">
        <v>423.54</v>
      </c>
      <c r="D126" s="1">
        <v>7.75</v>
      </c>
      <c r="F126" s="1">
        <v>30</v>
      </c>
      <c r="G126" s="1">
        <v>6</v>
      </c>
      <c r="H126" s="1">
        <v>2022</v>
      </c>
      <c r="J126" s="77">
        <v>44742</v>
      </c>
      <c r="K126" s="76">
        <v>407.2</v>
      </c>
      <c r="L126" s="76">
        <v>423.5</v>
      </c>
      <c r="M126" s="76">
        <v>7.8</v>
      </c>
      <c r="N126" s="76"/>
      <c r="O126" s="76"/>
    </row>
    <row r="127" spans="1:15" ht="15.75">
      <c r="A127" s="1" t="s">
        <v>395</v>
      </c>
      <c r="B127" s="1">
        <v>407.95</v>
      </c>
      <c r="C127" s="1">
        <v>426.35</v>
      </c>
      <c r="D127" s="1">
        <v>7.46</v>
      </c>
      <c r="F127" s="1">
        <v>1</v>
      </c>
      <c r="G127" s="1">
        <v>7</v>
      </c>
      <c r="H127" s="1">
        <v>2022</v>
      </c>
      <c r="J127" s="77">
        <v>44743</v>
      </c>
      <c r="K127" s="76">
        <v>408</v>
      </c>
      <c r="L127" s="76">
        <v>426.4</v>
      </c>
      <c r="M127" s="76">
        <v>7.5</v>
      </c>
      <c r="N127" s="76"/>
      <c r="O127" s="76"/>
    </row>
    <row r="128" spans="1:15" ht="15.75">
      <c r="A128" s="1" t="s">
        <v>396</v>
      </c>
      <c r="B128" s="1">
        <v>407.52</v>
      </c>
      <c r="C128" s="1">
        <v>425.9</v>
      </c>
      <c r="D128" s="1">
        <v>7.41</v>
      </c>
      <c r="F128" s="1">
        <v>4</v>
      </c>
      <c r="G128" s="1">
        <v>7</v>
      </c>
      <c r="H128" s="1">
        <v>2022</v>
      </c>
      <c r="J128" s="77">
        <v>44746</v>
      </c>
      <c r="K128" s="76">
        <v>407.5</v>
      </c>
      <c r="L128" s="76">
        <v>425.9</v>
      </c>
      <c r="M128" s="76">
        <v>7.4</v>
      </c>
      <c r="N128" s="76"/>
      <c r="O128" s="76"/>
    </row>
    <row r="129" spans="1:15" ht="15.75">
      <c r="A129" s="1" t="s">
        <v>397</v>
      </c>
      <c r="B129" s="1">
        <v>408.2</v>
      </c>
      <c r="C129" s="1">
        <v>416.32</v>
      </c>
      <c r="D129" s="1">
        <v>6.61</v>
      </c>
      <c r="F129" s="1">
        <v>6</v>
      </c>
      <c r="G129" s="1">
        <v>7</v>
      </c>
      <c r="H129" s="1">
        <v>2022</v>
      </c>
      <c r="J129" s="77">
        <v>44748</v>
      </c>
      <c r="K129" s="76">
        <v>408.2</v>
      </c>
      <c r="L129" s="76">
        <v>416.3</v>
      </c>
      <c r="M129" s="76">
        <v>6.6</v>
      </c>
      <c r="N129" s="76"/>
      <c r="O129" s="76"/>
    </row>
    <row r="130" spans="1:15" ht="15.75">
      <c r="A130" s="1" t="s">
        <v>398</v>
      </c>
      <c r="B130" s="1">
        <v>409.38</v>
      </c>
      <c r="C130" s="1">
        <v>417.16</v>
      </c>
      <c r="D130" s="1">
        <v>6.5</v>
      </c>
      <c r="F130" s="1">
        <v>7</v>
      </c>
      <c r="G130" s="1">
        <v>7</v>
      </c>
      <c r="H130" s="1">
        <v>2022</v>
      </c>
      <c r="J130" s="77">
        <v>44749</v>
      </c>
      <c r="K130" s="76">
        <v>409.4</v>
      </c>
      <c r="L130" s="76">
        <v>417.2</v>
      </c>
      <c r="M130" s="76">
        <v>6.5</v>
      </c>
      <c r="N130" s="76"/>
      <c r="O130" s="76"/>
    </row>
    <row r="131" spans="1:15" ht="15.75">
      <c r="A131" s="1" t="s">
        <v>399</v>
      </c>
      <c r="B131" s="1">
        <v>410.67</v>
      </c>
      <c r="C131" s="1">
        <v>416.5</v>
      </c>
      <c r="D131" s="1">
        <v>6.72</v>
      </c>
      <c r="F131" s="1">
        <v>8</v>
      </c>
      <c r="G131" s="1">
        <v>7</v>
      </c>
      <c r="H131" s="1">
        <v>2022</v>
      </c>
      <c r="J131" s="77">
        <v>44750</v>
      </c>
      <c r="K131" s="76">
        <v>410.7</v>
      </c>
      <c r="L131" s="76">
        <v>416.5</v>
      </c>
      <c r="M131" s="76">
        <v>6.7</v>
      </c>
      <c r="N131" s="76"/>
      <c r="O131" s="76"/>
    </row>
    <row r="132" spans="1:15" ht="15.75">
      <c r="A132" s="1" t="s">
        <v>400</v>
      </c>
      <c r="B132" s="1">
        <v>410.96</v>
      </c>
      <c r="C132" s="1">
        <v>415.6</v>
      </c>
      <c r="D132" s="1">
        <v>6.69</v>
      </c>
      <c r="F132" s="1">
        <v>11</v>
      </c>
      <c r="G132" s="1">
        <v>7</v>
      </c>
      <c r="H132" s="1">
        <v>2022</v>
      </c>
      <c r="J132" s="77">
        <v>44753</v>
      </c>
      <c r="K132" s="76">
        <v>411</v>
      </c>
      <c r="L132" s="76">
        <v>415.6</v>
      </c>
      <c r="M132" s="76">
        <v>6.7</v>
      </c>
      <c r="N132" s="76"/>
      <c r="O132" s="76"/>
    </row>
    <row r="133" spans="1:15" ht="15.75">
      <c r="A133" s="1" t="s">
        <v>401</v>
      </c>
      <c r="B133" s="1">
        <v>411.04</v>
      </c>
      <c r="C133" s="1">
        <v>411.9</v>
      </c>
      <c r="D133" s="1">
        <v>7.02</v>
      </c>
      <c r="F133" s="1">
        <v>12</v>
      </c>
      <c r="G133" s="1">
        <v>7</v>
      </c>
      <c r="H133" s="1">
        <v>2022</v>
      </c>
      <c r="J133" s="77">
        <v>44754</v>
      </c>
      <c r="K133" s="76">
        <v>411</v>
      </c>
      <c r="L133" s="76">
        <v>411.9</v>
      </c>
      <c r="M133" s="76">
        <v>7</v>
      </c>
      <c r="N133" s="76"/>
      <c r="O133" s="76"/>
    </row>
    <row r="134" spans="1:15" ht="15.75">
      <c r="A134" s="1" t="s">
        <v>402</v>
      </c>
      <c r="B134" s="1">
        <v>411.84</v>
      </c>
      <c r="C134" s="1">
        <v>414.23</v>
      </c>
      <c r="D134" s="1">
        <v>7.06</v>
      </c>
      <c r="F134" s="1">
        <v>13</v>
      </c>
      <c r="G134" s="1">
        <v>7</v>
      </c>
      <c r="H134" s="1">
        <v>2022</v>
      </c>
      <c r="J134" s="77">
        <v>44755</v>
      </c>
      <c r="K134" s="76">
        <v>411.8</v>
      </c>
      <c r="L134" s="76">
        <v>414.2</v>
      </c>
      <c r="M134" s="76">
        <v>7.1</v>
      </c>
      <c r="N134" s="76"/>
      <c r="O134" s="76"/>
    </row>
    <row r="135" spans="1:15" ht="15.75">
      <c r="A135" s="1" t="s">
        <v>403</v>
      </c>
      <c r="B135" s="1">
        <v>412.63</v>
      </c>
      <c r="C135" s="1">
        <v>413.17</v>
      </c>
      <c r="D135" s="1">
        <v>7.07</v>
      </c>
      <c r="F135" s="1">
        <v>14</v>
      </c>
      <c r="G135" s="1">
        <v>7</v>
      </c>
      <c r="H135" s="1">
        <v>2022</v>
      </c>
      <c r="J135" s="77">
        <v>44756</v>
      </c>
      <c r="K135" s="76">
        <v>412.6</v>
      </c>
      <c r="L135" s="76">
        <v>413.2</v>
      </c>
      <c r="M135" s="76">
        <v>7.1</v>
      </c>
      <c r="N135" s="76"/>
      <c r="O135" s="76"/>
    </row>
    <row r="136" spans="1:15" ht="15.75">
      <c r="A136" s="1" t="s">
        <v>404</v>
      </c>
      <c r="B136" s="1">
        <v>413.42</v>
      </c>
      <c r="C136" s="1">
        <v>415.86</v>
      </c>
      <c r="D136" s="1">
        <v>7.25</v>
      </c>
      <c r="F136" s="1">
        <v>15</v>
      </c>
      <c r="G136" s="1">
        <v>7</v>
      </c>
      <c r="H136" s="1">
        <v>2022</v>
      </c>
      <c r="J136" s="77">
        <v>44757</v>
      </c>
      <c r="K136" s="76">
        <v>413.4</v>
      </c>
      <c r="L136" s="76">
        <v>415.9</v>
      </c>
      <c r="M136" s="76">
        <v>7.3</v>
      </c>
      <c r="N136" s="76"/>
      <c r="O136" s="76"/>
    </row>
    <row r="137" spans="1:15" ht="15.75">
      <c r="A137" s="1" t="s">
        <v>405</v>
      </c>
      <c r="B137" s="1">
        <v>415.05</v>
      </c>
      <c r="C137" s="1">
        <v>421.48</v>
      </c>
      <c r="D137" s="1">
        <v>7.37</v>
      </c>
      <c r="F137" s="1">
        <v>18</v>
      </c>
      <c r="G137" s="1">
        <v>7</v>
      </c>
      <c r="H137" s="1">
        <v>2022</v>
      </c>
      <c r="J137" s="77">
        <v>44760</v>
      </c>
      <c r="K137" s="76">
        <v>415.1</v>
      </c>
      <c r="L137" s="76">
        <v>421.5</v>
      </c>
      <c r="M137" s="76">
        <v>7.4</v>
      </c>
      <c r="N137" s="76"/>
      <c r="O137" s="76"/>
    </row>
    <row r="138" spans="1:15" ht="15.75">
      <c r="A138" s="1" t="s">
        <v>406</v>
      </c>
      <c r="B138" s="1">
        <v>415.35</v>
      </c>
      <c r="C138" s="1">
        <v>425.94</v>
      </c>
      <c r="D138" s="1">
        <v>7.53</v>
      </c>
      <c r="F138" s="1">
        <v>19</v>
      </c>
      <c r="G138" s="1">
        <v>7</v>
      </c>
      <c r="H138" s="1">
        <v>2022</v>
      </c>
      <c r="J138" s="77">
        <v>44761</v>
      </c>
      <c r="K138" s="76">
        <v>415.4</v>
      </c>
      <c r="L138" s="76">
        <v>425.9</v>
      </c>
      <c r="M138" s="76">
        <v>7.5</v>
      </c>
      <c r="N138" s="76"/>
      <c r="O138" s="76"/>
    </row>
    <row r="139" spans="1:15" ht="15.75">
      <c r="A139" s="1" t="s">
        <v>407</v>
      </c>
      <c r="B139" s="1">
        <v>415.6</v>
      </c>
      <c r="C139" s="1">
        <v>423.66</v>
      </c>
      <c r="D139" s="1">
        <v>7.55</v>
      </c>
      <c r="F139" s="1">
        <v>20</v>
      </c>
      <c r="G139" s="1">
        <v>7</v>
      </c>
      <c r="H139" s="1">
        <v>2022</v>
      </c>
      <c r="J139" s="77">
        <v>44762</v>
      </c>
      <c r="K139" s="76">
        <v>415.6</v>
      </c>
      <c r="L139" s="76">
        <v>423.7</v>
      </c>
      <c r="M139" s="76">
        <v>7.6</v>
      </c>
      <c r="N139" s="76"/>
      <c r="O139" s="76"/>
    </row>
    <row r="140" spans="1:15" ht="15.75">
      <c r="A140" s="1" t="s">
        <v>408</v>
      </c>
      <c r="B140" s="1">
        <v>414.84</v>
      </c>
      <c r="C140" s="1">
        <v>422.76</v>
      </c>
      <c r="D140" s="1">
        <v>7.24</v>
      </c>
      <c r="F140" s="1">
        <v>21</v>
      </c>
      <c r="G140" s="1">
        <v>7</v>
      </c>
      <c r="H140" s="1">
        <v>2022</v>
      </c>
      <c r="J140" s="77">
        <v>44763</v>
      </c>
      <c r="K140" s="76">
        <v>414.8</v>
      </c>
      <c r="L140" s="76">
        <v>422.8</v>
      </c>
      <c r="M140" s="76">
        <v>7.2</v>
      </c>
      <c r="N140" s="76"/>
      <c r="O140" s="76"/>
    </row>
    <row r="141" spans="1:15" ht="15.75">
      <c r="A141" s="1" t="s">
        <v>409</v>
      </c>
      <c r="B141" s="1">
        <v>413.1</v>
      </c>
      <c r="C141" s="1">
        <v>420.08</v>
      </c>
      <c r="D141" s="1">
        <v>7.17</v>
      </c>
      <c r="F141" s="1">
        <v>22</v>
      </c>
      <c r="G141" s="1">
        <v>7</v>
      </c>
      <c r="H141" s="1">
        <v>2022</v>
      </c>
      <c r="J141" s="77">
        <v>44764</v>
      </c>
      <c r="K141" s="76">
        <v>413.1</v>
      </c>
      <c r="L141" s="76">
        <v>420.1</v>
      </c>
      <c r="M141" s="76">
        <v>7.2</v>
      </c>
      <c r="N141" s="76"/>
      <c r="O141" s="76"/>
    </row>
    <row r="142" spans="1:15" ht="15.75">
      <c r="A142" s="1" t="s">
        <v>410</v>
      </c>
      <c r="B142" s="1">
        <v>411.32</v>
      </c>
      <c r="C142" s="1">
        <v>420.86</v>
      </c>
      <c r="D142" s="1">
        <v>7.09</v>
      </c>
      <c r="F142" s="1">
        <v>25</v>
      </c>
      <c r="G142" s="1">
        <v>7</v>
      </c>
      <c r="H142" s="1">
        <v>2022</v>
      </c>
      <c r="J142" s="77">
        <v>44767</v>
      </c>
      <c r="K142" s="76">
        <v>411.3</v>
      </c>
      <c r="L142" s="76">
        <v>420.9</v>
      </c>
      <c r="M142" s="76">
        <v>7.1</v>
      </c>
      <c r="N142" s="76"/>
      <c r="O142" s="76"/>
    </row>
    <row r="143" spans="1:15" ht="15.75">
      <c r="A143" s="1" t="s">
        <v>411</v>
      </c>
      <c r="B143" s="1">
        <v>409.43</v>
      </c>
      <c r="C143" s="1">
        <v>415.57</v>
      </c>
      <c r="D143" s="1">
        <v>6.98</v>
      </c>
      <c r="F143" s="1">
        <v>26</v>
      </c>
      <c r="G143" s="1">
        <v>7</v>
      </c>
      <c r="H143" s="1">
        <v>2022</v>
      </c>
      <c r="J143" s="77">
        <v>44768</v>
      </c>
      <c r="K143" s="76">
        <v>409.4</v>
      </c>
      <c r="L143" s="76">
        <v>415.6</v>
      </c>
      <c r="M143" s="76">
        <v>7</v>
      </c>
      <c r="N143" s="76"/>
      <c r="O143" s="76"/>
    </row>
    <row r="144" spans="1:15" ht="15.75">
      <c r="A144" s="1" t="s">
        <v>412</v>
      </c>
      <c r="B144" s="1">
        <v>407.85</v>
      </c>
      <c r="C144" s="1">
        <v>414.17</v>
      </c>
      <c r="D144" s="1">
        <v>6.79</v>
      </c>
      <c r="F144" s="1">
        <v>27</v>
      </c>
      <c r="G144" s="1">
        <v>7</v>
      </c>
      <c r="H144" s="1">
        <v>2022</v>
      </c>
      <c r="J144" s="77">
        <v>44769</v>
      </c>
      <c r="K144" s="76">
        <v>407.9</v>
      </c>
      <c r="L144" s="76">
        <v>414.2</v>
      </c>
      <c r="M144" s="76">
        <v>6.8</v>
      </c>
      <c r="N144" s="76"/>
      <c r="O144" s="76"/>
    </row>
    <row r="145" spans="1:15" ht="15.75">
      <c r="A145" s="1" t="s">
        <v>413</v>
      </c>
      <c r="B145" s="1">
        <v>406.69</v>
      </c>
      <c r="C145" s="1">
        <v>412.14</v>
      </c>
      <c r="D145" s="1">
        <v>6.72</v>
      </c>
      <c r="F145" s="1">
        <v>28</v>
      </c>
      <c r="G145" s="1">
        <v>7</v>
      </c>
      <c r="H145" s="1">
        <v>2022</v>
      </c>
      <c r="J145" s="77">
        <v>44770</v>
      </c>
      <c r="K145" s="76">
        <v>406.7</v>
      </c>
      <c r="L145" s="76">
        <v>412.1</v>
      </c>
      <c r="M145" s="76">
        <v>6.7</v>
      </c>
      <c r="N145" s="76"/>
      <c r="O145" s="76"/>
    </row>
    <row r="146" spans="1:15" ht="15.75">
      <c r="A146" s="1" t="s">
        <v>414</v>
      </c>
      <c r="B146" s="1">
        <v>407.71</v>
      </c>
      <c r="C146" s="1">
        <v>417.45</v>
      </c>
      <c r="D146" s="1">
        <v>6.63</v>
      </c>
      <c r="F146" s="1">
        <v>29</v>
      </c>
      <c r="G146" s="1">
        <v>7</v>
      </c>
      <c r="H146" s="1">
        <v>2022</v>
      </c>
      <c r="J146" s="77">
        <v>44771</v>
      </c>
      <c r="K146" s="76">
        <v>407.7</v>
      </c>
      <c r="L146" s="76">
        <v>417.5</v>
      </c>
      <c r="M146" s="76">
        <v>6.6</v>
      </c>
      <c r="N146" s="76"/>
      <c r="O146" s="76"/>
    </row>
    <row r="147" spans="1:15" ht="15.75">
      <c r="A147" s="1" t="s">
        <v>415</v>
      </c>
      <c r="B147" s="1">
        <v>407.53</v>
      </c>
      <c r="C147" s="1">
        <v>417.8</v>
      </c>
      <c r="D147" s="1">
        <v>6.59</v>
      </c>
      <c r="F147" s="1">
        <v>1</v>
      </c>
      <c r="G147" s="1">
        <v>8</v>
      </c>
      <c r="H147" s="1">
        <v>2022</v>
      </c>
      <c r="J147" s="77">
        <v>44774</v>
      </c>
      <c r="K147" s="76">
        <v>407.5</v>
      </c>
      <c r="L147" s="76">
        <v>417.8</v>
      </c>
      <c r="M147" s="76">
        <v>6.6</v>
      </c>
      <c r="N147" s="76"/>
      <c r="O147" s="76"/>
    </row>
    <row r="148" spans="1:15" ht="15.75">
      <c r="A148" s="1" t="s">
        <v>416</v>
      </c>
      <c r="B148" s="1">
        <v>406.97</v>
      </c>
      <c r="C148" s="1">
        <v>416.17</v>
      </c>
      <c r="D148" s="1">
        <v>6.74</v>
      </c>
      <c r="F148" s="1">
        <v>2</v>
      </c>
      <c r="G148" s="1">
        <v>8</v>
      </c>
      <c r="H148" s="1">
        <v>2022</v>
      </c>
      <c r="J148" s="77">
        <v>44775</v>
      </c>
      <c r="K148" s="76">
        <v>407</v>
      </c>
      <c r="L148" s="76">
        <v>416.2</v>
      </c>
      <c r="M148" s="76">
        <v>6.7</v>
      </c>
      <c r="N148" s="76"/>
      <c r="O148" s="76"/>
    </row>
    <row r="149" spans="1:15" ht="15.75">
      <c r="A149" s="1" t="s">
        <v>417</v>
      </c>
      <c r="B149" s="1">
        <v>406.42</v>
      </c>
      <c r="C149" s="1">
        <v>414.1</v>
      </c>
      <c r="D149" s="1">
        <v>6.74</v>
      </c>
      <c r="F149" s="1">
        <v>3</v>
      </c>
      <c r="G149" s="1">
        <v>8</v>
      </c>
      <c r="H149" s="1">
        <v>2022</v>
      </c>
      <c r="J149" s="77">
        <v>44776</v>
      </c>
      <c r="K149" s="76">
        <v>406.4</v>
      </c>
      <c r="L149" s="76">
        <v>414.1</v>
      </c>
      <c r="M149" s="76">
        <v>6.7</v>
      </c>
      <c r="N149" s="76"/>
      <c r="O149" s="76"/>
    </row>
    <row r="150" spans="1:15" ht="15.75">
      <c r="A150" s="1" t="s">
        <v>418</v>
      </c>
      <c r="B150" s="1">
        <v>405.95</v>
      </c>
      <c r="C150" s="1">
        <v>413.66</v>
      </c>
      <c r="D150" s="1">
        <v>6.73</v>
      </c>
      <c r="F150" s="1">
        <v>4</v>
      </c>
      <c r="G150" s="1">
        <v>8</v>
      </c>
      <c r="H150" s="1">
        <v>2022</v>
      </c>
      <c r="J150" s="77">
        <v>44777</v>
      </c>
      <c r="K150" s="76">
        <v>406</v>
      </c>
      <c r="L150" s="76">
        <v>413.7</v>
      </c>
      <c r="M150" s="76">
        <v>6.7</v>
      </c>
      <c r="N150" s="76"/>
      <c r="O150" s="76"/>
    </row>
    <row r="151" spans="1:15" ht="15.75">
      <c r="A151" s="1" t="s">
        <v>419</v>
      </c>
      <c r="B151" s="1">
        <v>406.14</v>
      </c>
      <c r="C151" s="1">
        <v>415.64</v>
      </c>
      <c r="D151" s="1">
        <v>6.71</v>
      </c>
      <c r="F151" s="1">
        <v>5</v>
      </c>
      <c r="G151" s="1">
        <v>8</v>
      </c>
      <c r="H151" s="1">
        <v>2022</v>
      </c>
      <c r="J151" s="77">
        <v>44778</v>
      </c>
      <c r="K151" s="76">
        <v>406.1</v>
      </c>
      <c r="L151" s="76">
        <v>415.6</v>
      </c>
      <c r="M151" s="76">
        <v>6.7</v>
      </c>
      <c r="N151" s="76"/>
      <c r="O151" s="76"/>
    </row>
    <row r="152" spans="1:15" ht="15.75">
      <c r="A152" s="1" t="s">
        <v>420</v>
      </c>
      <c r="B152" s="1">
        <v>406.61</v>
      </c>
      <c r="C152" s="1">
        <v>414.38</v>
      </c>
      <c r="D152" s="1">
        <v>6.73</v>
      </c>
      <c r="F152" s="1">
        <v>8</v>
      </c>
      <c r="G152" s="1">
        <v>8</v>
      </c>
      <c r="H152" s="1">
        <v>2022</v>
      </c>
      <c r="J152" s="77">
        <v>44781</v>
      </c>
      <c r="K152" s="76">
        <v>406.6</v>
      </c>
      <c r="L152" s="76">
        <v>414.4</v>
      </c>
      <c r="M152" s="76">
        <v>6.7</v>
      </c>
      <c r="N152" s="76"/>
      <c r="O152" s="76"/>
    </row>
    <row r="153" spans="1:15" ht="15.75">
      <c r="A153" s="1" t="s">
        <v>421</v>
      </c>
      <c r="B153" s="1">
        <v>406.28</v>
      </c>
      <c r="C153" s="1">
        <v>415.5</v>
      </c>
      <c r="D153" s="1">
        <v>6.72</v>
      </c>
      <c r="F153" s="1">
        <v>9</v>
      </c>
      <c r="G153" s="1">
        <v>8</v>
      </c>
      <c r="H153" s="1">
        <v>2022</v>
      </c>
      <c r="J153" s="77">
        <v>44782</v>
      </c>
      <c r="K153" s="76">
        <v>406.3</v>
      </c>
      <c r="L153" s="76">
        <v>415.5</v>
      </c>
      <c r="M153" s="76">
        <v>6.7</v>
      </c>
      <c r="N153" s="76"/>
      <c r="O153" s="76"/>
    </row>
    <row r="154" spans="1:15" ht="15.75">
      <c r="A154" s="1" t="s">
        <v>422</v>
      </c>
      <c r="B154" s="1">
        <v>405.78</v>
      </c>
      <c r="C154" s="1">
        <v>415.48</v>
      </c>
      <c r="D154" s="1">
        <v>6.71</v>
      </c>
      <c r="F154" s="1">
        <v>10</v>
      </c>
      <c r="G154" s="1">
        <v>8</v>
      </c>
      <c r="H154" s="1">
        <v>2022</v>
      </c>
      <c r="J154" s="77">
        <v>44783</v>
      </c>
      <c r="K154" s="76">
        <v>405.8</v>
      </c>
      <c r="L154" s="76">
        <v>415.5</v>
      </c>
      <c r="M154" s="76">
        <v>6.7</v>
      </c>
      <c r="N154" s="76"/>
      <c r="O154" s="76"/>
    </row>
    <row r="155" spans="1:15" ht="15.75">
      <c r="A155" s="1" t="s">
        <v>423</v>
      </c>
      <c r="B155" s="1">
        <v>406.09</v>
      </c>
      <c r="C155" s="1">
        <v>419.78</v>
      </c>
      <c r="D155" s="1">
        <v>6.7</v>
      </c>
      <c r="F155" s="1">
        <v>11</v>
      </c>
      <c r="G155" s="1">
        <v>8</v>
      </c>
      <c r="H155" s="1">
        <v>2022</v>
      </c>
      <c r="J155" s="77">
        <v>44784</v>
      </c>
      <c r="K155" s="76">
        <v>406.1</v>
      </c>
      <c r="L155" s="76">
        <v>419.8</v>
      </c>
      <c r="M155" s="76">
        <v>6.7</v>
      </c>
      <c r="N155" s="76"/>
      <c r="O155" s="76"/>
    </row>
    <row r="156" spans="1:15" ht="15.75">
      <c r="A156" s="1" t="s">
        <v>424</v>
      </c>
      <c r="B156" s="1">
        <v>405.91</v>
      </c>
      <c r="C156" s="1">
        <v>417.56</v>
      </c>
      <c r="D156" s="1">
        <v>6.66</v>
      </c>
      <c r="F156" s="1">
        <v>12</v>
      </c>
      <c r="G156" s="1">
        <v>8</v>
      </c>
      <c r="H156" s="1">
        <v>2022</v>
      </c>
      <c r="J156" s="77">
        <v>44785</v>
      </c>
      <c r="K156" s="76">
        <v>405.9</v>
      </c>
      <c r="L156" s="76">
        <v>417.6</v>
      </c>
      <c r="M156" s="76">
        <v>6.7</v>
      </c>
      <c r="N156" s="76"/>
      <c r="O156" s="76"/>
    </row>
    <row r="157" spans="1:15" ht="15.75">
      <c r="A157" s="1" t="s">
        <v>425</v>
      </c>
      <c r="B157" s="1">
        <v>406.19</v>
      </c>
      <c r="C157" s="1">
        <v>414.31</v>
      </c>
      <c r="D157" s="1">
        <v>6.6</v>
      </c>
      <c r="F157" s="1">
        <v>15</v>
      </c>
      <c r="G157" s="1">
        <v>8</v>
      </c>
      <c r="H157" s="1">
        <v>2022</v>
      </c>
      <c r="J157" s="77">
        <v>44788</v>
      </c>
      <c r="K157" s="76">
        <v>406.2</v>
      </c>
      <c r="L157" s="76">
        <v>414.3</v>
      </c>
      <c r="M157" s="76">
        <v>6.6</v>
      </c>
      <c r="N157" s="76"/>
      <c r="O157" s="76"/>
    </row>
    <row r="158" spans="1:15" ht="15.75">
      <c r="A158" s="1" t="s">
        <v>426</v>
      </c>
      <c r="B158" s="1">
        <v>406.09</v>
      </c>
      <c r="C158" s="1">
        <v>411.41</v>
      </c>
      <c r="D158" s="1">
        <v>6.62</v>
      </c>
      <c r="F158" s="1">
        <v>16</v>
      </c>
      <c r="G158" s="1">
        <v>8</v>
      </c>
      <c r="H158" s="1">
        <v>2022</v>
      </c>
      <c r="J158" s="77">
        <v>44789</v>
      </c>
      <c r="K158" s="76">
        <v>406.1</v>
      </c>
      <c r="L158" s="76">
        <v>411.4</v>
      </c>
      <c r="M158" s="76">
        <v>6.6</v>
      </c>
      <c r="N158" s="76"/>
      <c r="O158" s="76"/>
    </row>
    <row r="159" spans="1:15" ht="15.75">
      <c r="A159" s="1" t="s">
        <v>427</v>
      </c>
      <c r="B159" s="1">
        <v>405.96</v>
      </c>
      <c r="C159" s="1">
        <v>412.94</v>
      </c>
      <c r="D159" s="1">
        <v>6.7</v>
      </c>
      <c r="F159" s="1">
        <v>17</v>
      </c>
      <c r="G159" s="1">
        <v>8</v>
      </c>
      <c r="H159" s="1">
        <v>2022</v>
      </c>
      <c r="J159" s="77">
        <v>44790</v>
      </c>
      <c r="K159" s="76">
        <v>406</v>
      </c>
      <c r="L159" s="76">
        <v>412.9</v>
      </c>
      <c r="M159" s="76">
        <v>6.7</v>
      </c>
      <c r="N159" s="76"/>
      <c r="O159" s="76"/>
    </row>
    <row r="160" spans="1:15" ht="15.75">
      <c r="A160" s="1" t="s">
        <v>428</v>
      </c>
      <c r="B160" s="1">
        <v>405.79</v>
      </c>
      <c r="C160" s="1">
        <v>412.81</v>
      </c>
      <c r="D160" s="1">
        <v>6.83</v>
      </c>
      <c r="F160" s="1">
        <v>18</v>
      </c>
      <c r="G160" s="1">
        <v>8</v>
      </c>
      <c r="H160" s="1">
        <v>2022</v>
      </c>
      <c r="J160" s="77">
        <v>44791</v>
      </c>
      <c r="K160" s="76">
        <v>405.8</v>
      </c>
      <c r="L160" s="76">
        <v>412.8</v>
      </c>
      <c r="M160" s="76">
        <v>6.8</v>
      </c>
      <c r="N160" s="76"/>
      <c r="O160" s="76"/>
    </row>
    <row r="161" spans="1:15" ht="15.75">
      <c r="A161" s="1" t="s">
        <v>429</v>
      </c>
      <c r="B161" s="1">
        <v>405.15</v>
      </c>
      <c r="C161" s="1">
        <v>407.5</v>
      </c>
      <c r="D161" s="1">
        <v>6.87</v>
      </c>
      <c r="F161" s="1">
        <v>19</v>
      </c>
      <c r="G161" s="1">
        <v>8</v>
      </c>
      <c r="H161" s="1">
        <v>2022</v>
      </c>
      <c r="J161" s="77">
        <v>44792</v>
      </c>
      <c r="K161" s="76">
        <v>405.2</v>
      </c>
      <c r="L161" s="76">
        <v>407.5</v>
      </c>
      <c r="M161" s="76">
        <v>6.9</v>
      </c>
      <c r="N161" s="76"/>
      <c r="O161" s="76"/>
    </row>
    <row r="162" spans="1:15" ht="15.75">
      <c r="A162" s="1" t="s">
        <v>430</v>
      </c>
      <c r="B162" s="1">
        <v>405.46</v>
      </c>
      <c r="C162" s="1">
        <v>405.95</v>
      </c>
      <c r="D162" s="1">
        <v>6.81</v>
      </c>
      <c r="F162" s="1">
        <v>22</v>
      </c>
      <c r="G162" s="1">
        <v>8</v>
      </c>
      <c r="H162" s="1">
        <v>2022</v>
      </c>
      <c r="J162" s="77">
        <v>44795</v>
      </c>
      <c r="K162" s="76">
        <v>405.5</v>
      </c>
      <c r="L162" s="76">
        <v>406</v>
      </c>
      <c r="M162" s="76">
        <v>6.8</v>
      </c>
      <c r="N162" s="76"/>
      <c r="O162" s="76"/>
    </row>
    <row r="163" spans="1:15" ht="15.75">
      <c r="A163" s="1" t="s">
        <v>431</v>
      </c>
      <c r="B163" s="1">
        <v>404.93</v>
      </c>
      <c r="C163" s="1">
        <v>401.85</v>
      </c>
      <c r="D163" s="1">
        <v>6.76</v>
      </c>
      <c r="F163" s="1">
        <v>23</v>
      </c>
      <c r="G163" s="1">
        <v>8</v>
      </c>
      <c r="H163" s="1">
        <v>2022</v>
      </c>
      <c r="J163" s="77">
        <v>44796</v>
      </c>
      <c r="K163" s="76">
        <v>404.9</v>
      </c>
      <c r="L163" s="76">
        <v>401.9</v>
      </c>
      <c r="M163" s="76">
        <v>6.8</v>
      </c>
      <c r="N163" s="76"/>
      <c r="O163" s="76"/>
    </row>
    <row r="164" spans="1:15" ht="15.75">
      <c r="A164" s="1" t="s">
        <v>432</v>
      </c>
      <c r="B164" s="1">
        <v>404.87</v>
      </c>
      <c r="C164" s="1">
        <v>401.63</v>
      </c>
      <c r="D164" s="1">
        <v>6.75</v>
      </c>
      <c r="F164" s="1">
        <v>24</v>
      </c>
      <c r="G164" s="1">
        <v>8</v>
      </c>
      <c r="H164" s="1">
        <v>2022</v>
      </c>
      <c r="J164" s="77">
        <v>44797</v>
      </c>
      <c r="K164" s="76">
        <v>404.9</v>
      </c>
      <c r="L164" s="76">
        <v>401.6</v>
      </c>
      <c r="M164" s="76">
        <v>6.8</v>
      </c>
      <c r="N164" s="76"/>
      <c r="O164" s="76"/>
    </row>
    <row r="165" spans="1:15" ht="15.75">
      <c r="A165" s="1" t="s">
        <v>433</v>
      </c>
      <c r="B165" s="1">
        <v>404.94</v>
      </c>
      <c r="C165" s="1">
        <v>403.97</v>
      </c>
      <c r="D165" s="1">
        <v>6.78</v>
      </c>
      <c r="F165" s="1">
        <v>25</v>
      </c>
      <c r="G165" s="1">
        <v>8</v>
      </c>
      <c r="H165" s="1">
        <v>2022</v>
      </c>
      <c r="J165" s="77">
        <v>44798</v>
      </c>
      <c r="K165" s="76">
        <v>404.9</v>
      </c>
      <c r="L165" s="76">
        <v>404</v>
      </c>
      <c r="M165" s="76">
        <v>6.8</v>
      </c>
      <c r="N165" s="76"/>
      <c r="O165" s="76"/>
    </row>
    <row r="166" spans="1:15" ht="15.75">
      <c r="A166" s="1" t="s">
        <v>434</v>
      </c>
      <c r="B166" s="1">
        <v>404.82</v>
      </c>
      <c r="C166" s="1">
        <v>405.31</v>
      </c>
      <c r="D166" s="1">
        <v>6.74</v>
      </c>
      <c r="F166" s="1">
        <v>26</v>
      </c>
      <c r="G166" s="1">
        <v>8</v>
      </c>
      <c r="H166" s="1">
        <v>2022</v>
      </c>
      <c r="J166" s="77">
        <v>44799</v>
      </c>
      <c r="K166" s="76">
        <v>404.8</v>
      </c>
      <c r="L166" s="76">
        <v>405.3</v>
      </c>
      <c r="M166" s="76">
        <v>6.7</v>
      </c>
      <c r="N166" s="76"/>
      <c r="O166" s="76"/>
    </row>
    <row r="167" spans="1:15" ht="15.75">
      <c r="A167" s="1" t="s">
        <v>435</v>
      </c>
      <c r="B167" s="1">
        <v>405.12</v>
      </c>
      <c r="C167" s="1">
        <v>404.63</v>
      </c>
      <c r="D167" s="1">
        <v>6.72</v>
      </c>
      <c r="F167" s="1">
        <v>29</v>
      </c>
      <c r="G167" s="1">
        <v>8</v>
      </c>
      <c r="H167" s="1">
        <v>2022</v>
      </c>
      <c r="J167" s="77">
        <v>44802</v>
      </c>
      <c r="K167" s="76">
        <v>405.1</v>
      </c>
      <c r="L167" s="76">
        <v>404.6</v>
      </c>
      <c r="M167" s="76">
        <v>6.7</v>
      </c>
      <c r="N167" s="76"/>
      <c r="O167" s="76"/>
    </row>
    <row r="168" spans="1:15" ht="15.75">
      <c r="A168" s="1" t="s">
        <v>436</v>
      </c>
      <c r="B168" s="1">
        <v>404.77</v>
      </c>
      <c r="C168" s="1">
        <v>406.11</v>
      </c>
      <c r="D168" s="1">
        <v>6.69</v>
      </c>
      <c r="F168" s="1">
        <v>30</v>
      </c>
      <c r="G168" s="1">
        <v>8</v>
      </c>
      <c r="H168" s="1">
        <v>2022</v>
      </c>
      <c r="J168" s="77">
        <v>44803</v>
      </c>
      <c r="K168" s="76">
        <v>404.8</v>
      </c>
      <c r="L168" s="76">
        <v>406.1</v>
      </c>
      <c r="M168" s="76">
        <v>6.7</v>
      </c>
      <c r="N168" s="76"/>
      <c r="O168" s="76"/>
    </row>
    <row r="169" spans="1:15" ht="15.75">
      <c r="A169" s="1" t="s">
        <v>437</v>
      </c>
      <c r="B169" s="1">
        <v>404.56</v>
      </c>
      <c r="C169" s="1">
        <v>403.63</v>
      </c>
      <c r="D169" s="1">
        <v>6.71</v>
      </c>
      <c r="F169" s="1">
        <v>31</v>
      </c>
      <c r="G169" s="1">
        <v>8</v>
      </c>
      <c r="H169" s="1">
        <v>2022</v>
      </c>
      <c r="J169" s="77">
        <v>44804</v>
      </c>
      <c r="K169" s="76">
        <v>404.6</v>
      </c>
      <c r="L169" s="76">
        <v>403.6</v>
      </c>
      <c r="M169" s="76">
        <v>6.7</v>
      </c>
      <c r="N169" s="76"/>
      <c r="O169" s="76"/>
    </row>
    <row r="170" spans="1:15" ht="15.75">
      <c r="A170" s="1" t="s">
        <v>438</v>
      </c>
      <c r="B170" s="1">
        <v>404.74</v>
      </c>
      <c r="C170" s="1">
        <v>405.35</v>
      </c>
      <c r="D170" s="1">
        <v>6.72</v>
      </c>
      <c r="F170" s="1">
        <v>1</v>
      </c>
      <c r="G170" s="1">
        <v>9</v>
      </c>
      <c r="H170" s="1">
        <v>2022</v>
      </c>
      <c r="J170" s="77">
        <v>44805</v>
      </c>
      <c r="K170" s="76">
        <v>404.7</v>
      </c>
      <c r="L170" s="76">
        <v>405.4</v>
      </c>
      <c r="M170" s="76">
        <v>6.7</v>
      </c>
      <c r="N170" s="76"/>
      <c r="O170" s="76"/>
    </row>
    <row r="171" spans="1:15" ht="15.75">
      <c r="A171" s="1" t="s">
        <v>439</v>
      </c>
      <c r="B171" s="1">
        <v>404.59</v>
      </c>
      <c r="C171" s="1">
        <v>404.47</v>
      </c>
      <c r="D171" s="1">
        <v>6.7</v>
      </c>
      <c r="F171" s="1">
        <v>2</v>
      </c>
      <c r="G171" s="1">
        <v>9</v>
      </c>
      <c r="H171" s="1">
        <v>2022</v>
      </c>
      <c r="J171" s="77">
        <v>44806</v>
      </c>
      <c r="K171" s="76">
        <v>404.6</v>
      </c>
      <c r="L171" s="76">
        <v>404.5</v>
      </c>
      <c r="M171" s="76">
        <v>6.7</v>
      </c>
      <c r="N171" s="76"/>
      <c r="O171" s="76"/>
    </row>
    <row r="172" spans="1:15" ht="15.75">
      <c r="A172" s="1" t="s">
        <v>440</v>
      </c>
      <c r="B172" s="1">
        <v>404.74</v>
      </c>
      <c r="C172" s="1">
        <v>401.99</v>
      </c>
      <c r="D172" s="1">
        <v>6.67</v>
      </c>
      <c r="F172" s="1">
        <v>5</v>
      </c>
      <c r="G172" s="1">
        <v>9</v>
      </c>
      <c r="H172" s="1">
        <v>2022</v>
      </c>
      <c r="J172" s="77">
        <v>44809</v>
      </c>
      <c r="K172" s="76">
        <v>404.7</v>
      </c>
      <c r="L172" s="76">
        <v>402</v>
      </c>
      <c r="M172" s="76">
        <v>6.7</v>
      </c>
      <c r="N172" s="76"/>
      <c r="O172" s="76"/>
    </row>
    <row r="173" spans="1:15" ht="15.75">
      <c r="A173" s="1" t="s">
        <v>441</v>
      </c>
      <c r="B173" s="1">
        <v>404.8</v>
      </c>
      <c r="C173" s="1">
        <v>401.97</v>
      </c>
      <c r="D173" s="1">
        <v>6.65</v>
      </c>
      <c r="F173" s="1">
        <v>6</v>
      </c>
      <c r="G173" s="1">
        <v>9</v>
      </c>
      <c r="H173" s="1">
        <v>2022</v>
      </c>
      <c r="J173" s="77">
        <v>44810</v>
      </c>
      <c r="K173" s="76">
        <v>404.8</v>
      </c>
      <c r="L173" s="76">
        <v>402</v>
      </c>
      <c r="M173" s="76">
        <v>6.7</v>
      </c>
      <c r="N173" s="76"/>
      <c r="O173" s="76"/>
    </row>
    <row r="174" spans="1:15" ht="15.75">
      <c r="A174" s="1" t="s">
        <v>442</v>
      </c>
      <c r="B174" s="1">
        <v>404.9</v>
      </c>
      <c r="C174" s="1">
        <v>400.93</v>
      </c>
      <c r="D174" s="1">
        <v>6.63</v>
      </c>
      <c r="F174" s="1">
        <v>7</v>
      </c>
      <c r="G174" s="1">
        <v>9</v>
      </c>
      <c r="H174" s="1">
        <v>2022</v>
      </c>
      <c r="J174" s="77">
        <v>44811</v>
      </c>
      <c r="K174" s="76">
        <v>404.9</v>
      </c>
      <c r="L174" s="76">
        <v>400.9</v>
      </c>
      <c r="M174" s="76">
        <v>6.6</v>
      </c>
      <c r="N174" s="76"/>
      <c r="O174" s="76"/>
    </row>
    <row r="175" spans="1:15" ht="15.75">
      <c r="A175" s="1" t="s">
        <v>443</v>
      </c>
      <c r="B175" s="1">
        <v>405.11</v>
      </c>
      <c r="C175" s="1">
        <v>405.47</v>
      </c>
      <c r="D175" s="1">
        <v>6.67</v>
      </c>
      <c r="F175" s="1">
        <v>8</v>
      </c>
      <c r="G175" s="1">
        <v>9</v>
      </c>
      <c r="H175" s="1">
        <v>2022</v>
      </c>
      <c r="J175" s="77">
        <v>44812</v>
      </c>
      <c r="K175" s="76">
        <v>405.1</v>
      </c>
      <c r="L175" s="76">
        <v>405.5</v>
      </c>
      <c r="M175" s="76">
        <v>6.7</v>
      </c>
      <c r="N175" s="76"/>
      <c r="O175" s="76"/>
    </row>
    <row r="176" spans="1:15" ht="15.75">
      <c r="A176" s="1" t="s">
        <v>444</v>
      </c>
      <c r="B176" s="1">
        <v>405.32</v>
      </c>
      <c r="C176" s="1">
        <v>408.32</v>
      </c>
      <c r="D176" s="1">
        <v>6.72</v>
      </c>
      <c r="F176" s="1">
        <v>9</v>
      </c>
      <c r="G176" s="1">
        <v>9</v>
      </c>
      <c r="H176" s="1">
        <v>2022</v>
      </c>
      <c r="J176" s="77">
        <v>44813</v>
      </c>
      <c r="K176" s="76">
        <v>405.3</v>
      </c>
      <c r="L176" s="76">
        <v>408.3</v>
      </c>
      <c r="M176" s="76">
        <v>6.7</v>
      </c>
      <c r="N176" s="76"/>
      <c r="O176" s="76"/>
    </row>
    <row r="177" spans="1:15" ht="15.75">
      <c r="A177" s="1" t="s">
        <v>445</v>
      </c>
      <c r="B177" s="1">
        <v>405.47</v>
      </c>
      <c r="C177" s="1">
        <v>411.11</v>
      </c>
      <c r="D177" s="1">
        <v>6.72</v>
      </c>
      <c r="F177" s="1">
        <v>12</v>
      </c>
      <c r="G177" s="1">
        <v>9</v>
      </c>
      <c r="H177" s="1">
        <v>2022</v>
      </c>
      <c r="J177" s="77">
        <v>44816</v>
      </c>
      <c r="K177" s="76">
        <v>405.5</v>
      </c>
      <c r="L177" s="76">
        <v>411.1</v>
      </c>
      <c r="M177" s="76">
        <v>6.7</v>
      </c>
      <c r="N177" s="76"/>
      <c r="O177" s="76"/>
    </row>
    <row r="178" spans="1:15" ht="15.75">
      <c r="A178" s="1" t="s">
        <v>446</v>
      </c>
      <c r="B178" s="1">
        <v>405.71</v>
      </c>
      <c r="C178" s="1">
        <v>412.93</v>
      </c>
      <c r="D178" s="1">
        <v>6.77</v>
      </c>
      <c r="F178" s="1">
        <v>13</v>
      </c>
      <c r="G178" s="1">
        <v>9</v>
      </c>
      <c r="H178" s="1">
        <v>2022</v>
      </c>
      <c r="J178" s="77">
        <v>44817</v>
      </c>
      <c r="K178" s="76">
        <v>405.7</v>
      </c>
      <c r="L178" s="76">
        <v>412.9</v>
      </c>
      <c r="M178" s="76">
        <v>6.8</v>
      </c>
      <c r="N178" s="76"/>
      <c r="O178" s="76"/>
    </row>
    <row r="179" spans="1:15" ht="15.75">
      <c r="A179" s="1" t="s">
        <v>447</v>
      </c>
      <c r="B179" s="1">
        <v>406.73</v>
      </c>
      <c r="C179" s="1">
        <v>407.01</v>
      </c>
      <c r="D179" s="1">
        <v>6.81</v>
      </c>
      <c r="F179" s="1">
        <v>14</v>
      </c>
      <c r="G179" s="1">
        <v>9</v>
      </c>
      <c r="H179" s="1">
        <v>2022</v>
      </c>
      <c r="J179" s="77">
        <v>44818</v>
      </c>
      <c r="K179" s="76">
        <v>406.7</v>
      </c>
      <c r="L179" s="76">
        <v>407</v>
      </c>
      <c r="M179" s="76">
        <v>6.8</v>
      </c>
      <c r="N179" s="76"/>
      <c r="O179" s="76"/>
    </row>
    <row r="180" spans="1:15" ht="15.75">
      <c r="A180" s="1" t="s">
        <v>448</v>
      </c>
      <c r="B180" s="1">
        <v>411.14</v>
      </c>
      <c r="C180" s="1">
        <v>410.4</v>
      </c>
      <c r="D180" s="1">
        <v>6.89</v>
      </c>
      <c r="F180" s="1">
        <v>15</v>
      </c>
      <c r="G180" s="1">
        <v>9</v>
      </c>
      <c r="H180" s="1">
        <v>2022</v>
      </c>
      <c r="J180" s="77">
        <v>44819</v>
      </c>
      <c r="K180" s="76">
        <v>411.1</v>
      </c>
      <c r="L180" s="76">
        <v>410.4</v>
      </c>
      <c r="M180" s="76">
        <v>6.9</v>
      </c>
      <c r="N180" s="76"/>
      <c r="O180" s="76"/>
    </row>
    <row r="181" spans="1:15" ht="15.75">
      <c r="A181" s="1" t="s">
        <v>449</v>
      </c>
      <c r="B181" s="1">
        <v>415.97</v>
      </c>
      <c r="C181" s="1">
        <v>415.35</v>
      </c>
      <c r="D181" s="1">
        <v>6.93</v>
      </c>
      <c r="F181" s="1">
        <v>16</v>
      </c>
      <c r="G181" s="1">
        <v>9</v>
      </c>
      <c r="H181" s="1">
        <v>2022</v>
      </c>
      <c r="J181" s="77">
        <v>44820</v>
      </c>
      <c r="K181" s="76">
        <v>416</v>
      </c>
      <c r="L181" s="76">
        <v>415.4</v>
      </c>
      <c r="M181" s="76">
        <v>6.9</v>
      </c>
      <c r="N181" s="76"/>
      <c r="O181" s="76"/>
    </row>
    <row r="182" spans="1:15" ht="15.75">
      <c r="A182" s="1" t="s">
        <v>450</v>
      </c>
      <c r="B182" s="1">
        <v>418.3</v>
      </c>
      <c r="C182" s="1">
        <v>418.09</v>
      </c>
      <c r="D182" s="1">
        <v>6.96</v>
      </c>
      <c r="F182" s="1">
        <v>19</v>
      </c>
      <c r="G182" s="1">
        <v>9</v>
      </c>
      <c r="H182" s="1">
        <v>2022</v>
      </c>
      <c r="J182" s="77">
        <v>44823</v>
      </c>
      <c r="K182" s="76">
        <v>418.3</v>
      </c>
      <c r="L182" s="76">
        <v>418.1</v>
      </c>
      <c r="M182" s="76">
        <v>7</v>
      </c>
      <c r="N182" s="76"/>
      <c r="O182" s="76"/>
    </row>
    <row r="183" spans="1:15" ht="15.75">
      <c r="A183" s="1" t="s">
        <v>451</v>
      </c>
      <c r="B183" s="1">
        <v>417.92</v>
      </c>
      <c r="C183" s="1">
        <v>418.13</v>
      </c>
      <c r="D183" s="1">
        <v>6.97</v>
      </c>
      <c r="F183" s="1">
        <v>20</v>
      </c>
      <c r="G183" s="1">
        <v>9</v>
      </c>
      <c r="H183" s="1">
        <v>2022</v>
      </c>
      <c r="J183" s="77">
        <v>44824</v>
      </c>
      <c r="K183" s="76">
        <v>417.9</v>
      </c>
      <c r="L183" s="76">
        <v>418.1</v>
      </c>
      <c r="M183" s="76">
        <v>7</v>
      </c>
      <c r="N183" s="76"/>
      <c r="O183" s="76"/>
    </row>
    <row r="184" spans="1:15" ht="15.75">
      <c r="A184" s="1" t="s">
        <v>452</v>
      </c>
      <c r="B184" s="1">
        <v>418.04</v>
      </c>
      <c r="C184" s="1">
        <v>412.56</v>
      </c>
      <c r="D184" s="1">
        <v>7.02</v>
      </c>
      <c r="F184" s="1">
        <v>22</v>
      </c>
      <c r="G184" s="1">
        <v>9</v>
      </c>
      <c r="H184" s="1">
        <v>2022</v>
      </c>
      <c r="J184" s="77">
        <v>44826</v>
      </c>
      <c r="K184" s="76">
        <v>418</v>
      </c>
      <c r="L184" s="76">
        <v>412.6</v>
      </c>
      <c r="M184" s="76">
        <v>7</v>
      </c>
      <c r="N184" s="76"/>
      <c r="O184" s="76"/>
    </row>
    <row r="185" spans="1:15" ht="15.75">
      <c r="A185" s="1" t="s">
        <v>453</v>
      </c>
      <c r="B185" s="1">
        <v>416.27</v>
      </c>
      <c r="C185" s="1">
        <v>406.03</v>
      </c>
      <c r="D185" s="1">
        <v>7.25</v>
      </c>
      <c r="F185" s="1">
        <v>23</v>
      </c>
      <c r="G185" s="1">
        <v>9</v>
      </c>
      <c r="H185" s="1">
        <v>2022</v>
      </c>
      <c r="J185" s="77">
        <v>44827</v>
      </c>
      <c r="K185" s="76">
        <v>416.3</v>
      </c>
      <c r="L185" s="76">
        <v>406</v>
      </c>
      <c r="M185" s="76">
        <v>7.3</v>
      </c>
      <c r="N185" s="76"/>
      <c r="O185" s="76"/>
    </row>
    <row r="186" spans="1:15" ht="15.75">
      <c r="A186" s="1" t="s">
        <v>454</v>
      </c>
      <c r="B186" s="1">
        <v>413.06</v>
      </c>
      <c r="C186" s="1">
        <v>398.31</v>
      </c>
      <c r="D186" s="1">
        <v>7.14</v>
      </c>
      <c r="F186" s="1">
        <v>26</v>
      </c>
      <c r="G186" s="1">
        <v>9</v>
      </c>
      <c r="H186" s="1">
        <v>2022</v>
      </c>
      <c r="J186" s="77">
        <v>44830</v>
      </c>
      <c r="K186" s="76">
        <v>413.1</v>
      </c>
      <c r="L186" s="76">
        <v>398.3</v>
      </c>
      <c r="M186" s="76">
        <v>7.1</v>
      </c>
      <c r="N186" s="76"/>
      <c r="O186" s="76"/>
    </row>
    <row r="187" spans="1:15" ht="15.75">
      <c r="A187" s="1" t="s">
        <v>455</v>
      </c>
      <c r="B187" s="1">
        <v>409.82</v>
      </c>
      <c r="C187" s="1">
        <v>394.53</v>
      </c>
      <c r="D187" s="1">
        <v>7.05</v>
      </c>
      <c r="F187" s="1">
        <v>27</v>
      </c>
      <c r="G187" s="1">
        <v>9</v>
      </c>
      <c r="H187" s="1">
        <v>2022</v>
      </c>
      <c r="J187" s="77">
        <v>44831</v>
      </c>
      <c r="K187" s="76">
        <v>409.8</v>
      </c>
      <c r="L187" s="76">
        <v>394.5</v>
      </c>
      <c r="M187" s="76">
        <v>7.1</v>
      </c>
      <c r="N187" s="76"/>
      <c r="O187" s="76"/>
    </row>
    <row r="188" spans="1:15" ht="15.75">
      <c r="A188" s="1" t="s">
        <v>456</v>
      </c>
      <c r="B188" s="1">
        <v>408.04</v>
      </c>
      <c r="C188" s="1">
        <v>390.29</v>
      </c>
      <c r="D188" s="1">
        <v>6.99</v>
      </c>
      <c r="F188" s="1">
        <v>28</v>
      </c>
      <c r="G188" s="1">
        <v>9</v>
      </c>
      <c r="H188" s="1">
        <v>2022</v>
      </c>
      <c r="J188" s="77">
        <v>44832</v>
      </c>
      <c r="K188" s="76">
        <v>408</v>
      </c>
      <c r="L188" s="76">
        <v>390.3</v>
      </c>
      <c r="M188" s="76">
        <v>7</v>
      </c>
      <c r="N188" s="76"/>
      <c r="O188" s="76"/>
    </row>
    <row r="189" spans="1:15" ht="15.75">
      <c r="A189" s="1" t="s">
        <v>457</v>
      </c>
      <c r="B189" s="1">
        <v>405.93</v>
      </c>
      <c r="C189" s="1">
        <v>394.24</v>
      </c>
      <c r="D189" s="1">
        <v>7.12</v>
      </c>
      <c r="F189" s="1">
        <v>29</v>
      </c>
      <c r="G189" s="1">
        <v>9</v>
      </c>
      <c r="H189" s="1">
        <v>2022</v>
      </c>
      <c r="J189" s="77">
        <v>44833</v>
      </c>
      <c r="K189" s="76">
        <v>405.9</v>
      </c>
      <c r="L189" s="76">
        <v>394.2</v>
      </c>
      <c r="M189" s="76">
        <v>7.1</v>
      </c>
      <c r="N189" s="76"/>
      <c r="O189" s="76"/>
    </row>
    <row r="190" spans="1:15" ht="15.75">
      <c r="A190" s="1" t="s">
        <v>458</v>
      </c>
      <c r="B190" s="1">
        <v>405.65</v>
      </c>
      <c r="C190" s="1">
        <v>396.08</v>
      </c>
      <c r="D190" s="1">
        <v>7.57</v>
      </c>
      <c r="F190" s="1">
        <v>30</v>
      </c>
      <c r="G190" s="1">
        <v>9</v>
      </c>
      <c r="H190" s="1">
        <v>2022</v>
      </c>
      <c r="J190" s="77">
        <v>44834</v>
      </c>
      <c r="K190" s="76">
        <v>405.7</v>
      </c>
      <c r="L190" s="76">
        <v>396.1</v>
      </c>
      <c r="M190" s="76">
        <v>7.6</v>
      </c>
      <c r="N190" s="76"/>
      <c r="O190" s="76"/>
    </row>
    <row r="191" spans="1:15" ht="15.75">
      <c r="A191" s="1" t="s">
        <v>459</v>
      </c>
      <c r="B191" s="1">
        <v>406.22</v>
      </c>
      <c r="C191" s="1">
        <v>397.24</v>
      </c>
      <c r="D191" s="1">
        <v>7.09</v>
      </c>
      <c r="F191" s="1">
        <v>3</v>
      </c>
      <c r="G191" s="1">
        <v>10</v>
      </c>
      <c r="H191" s="1">
        <v>2022</v>
      </c>
      <c r="J191" s="77">
        <v>44837</v>
      </c>
      <c r="K191" s="76">
        <v>406.2</v>
      </c>
      <c r="L191" s="76">
        <v>397.2</v>
      </c>
      <c r="M191" s="76">
        <v>7.1</v>
      </c>
      <c r="N191" s="76"/>
      <c r="O191" s="76"/>
    </row>
    <row r="192" spans="1:15" ht="15.75">
      <c r="A192" s="1" t="s">
        <v>460</v>
      </c>
      <c r="B192" s="1">
        <v>406.49</v>
      </c>
      <c r="C192" s="1">
        <v>402.22</v>
      </c>
      <c r="D192" s="1">
        <v>6.9</v>
      </c>
      <c r="F192" s="1">
        <v>4</v>
      </c>
      <c r="G192" s="1">
        <v>10</v>
      </c>
      <c r="H192" s="1">
        <v>2022</v>
      </c>
      <c r="J192" s="77">
        <v>44838</v>
      </c>
      <c r="K192" s="76">
        <v>406.5</v>
      </c>
      <c r="L192" s="76">
        <v>402.2</v>
      </c>
      <c r="M192" s="76">
        <v>6.9</v>
      </c>
      <c r="N192" s="76"/>
      <c r="O192" s="76"/>
    </row>
    <row r="193" spans="1:15" ht="15.75">
      <c r="A193" s="1" t="s">
        <v>461</v>
      </c>
      <c r="B193" s="1">
        <v>405.7</v>
      </c>
      <c r="C193" s="1">
        <v>402.62</v>
      </c>
      <c r="D193" s="1">
        <v>6.8</v>
      </c>
      <c r="F193" s="1">
        <v>5</v>
      </c>
      <c r="G193" s="1">
        <v>10</v>
      </c>
      <c r="H193" s="1">
        <v>2022</v>
      </c>
      <c r="J193" s="77">
        <v>44839</v>
      </c>
      <c r="K193" s="76">
        <v>405.7</v>
      </c>
      <c r="L193" s="76">
        <v>402.6</v>
      </c>
      <c r="M193" s="76">
        <v>6.8</v>
      </c>
      <c r="N193" s="76"/>
      <c r="O193" s="76"/>
    </row>
    <row r="194" spans="1:15" ht="15.75">
      <c r="A194" s="1" t="s">
        <v>462</v>
      </c>
      <c r="B194" s="1">
        <v>405.46</v>
      </c>
      <c r="C194" s="1">
        <v>400.8</v>
      </c>
      <c r="D194" s="1">
        <v>6.7</v>
      </c>
      <c r="F194" s="1">
        <v>6</v>
      </c>
      <c r="G194" s="1">
        <v>10</v>
      </c>
      <c r="H194" s="1">
        <v>2022</v>
      </c>
      <c r="J194" s="77">
        <v>44840</v>
      </c>
      <c r="K194" s="76">
        <v>405.5</v>
      </c>
      <c r="L194" s="76">
        <v>400.8</v>
      </c>
      <c r="M194" s="76">
        <v>6.7</v>
      </c>
      <c r="N194" s="76"/>
      <c r="O194" s="76"/>
    </row>
    <row r="195" spans="1:15" ht="15.75">
      <c r="A195" s="1" t="s">
        <v>463</v>
      </c>
      <c r="B195" s="1">
        <v>404.56</v>
      </c>
      <c r="C195" s="1">
        <v>396.27</v>
      </c>
      <c r="D195" s="1">
        <v>6.59</v>
      </c>
      <c r="F195" s="1">
        <v>7</v>
      </c>
      <c r="G195" s="1">
        <v>10</v>
      </c>
      <c r="H195" s="1">
        <v>2022</v>
      </c>
      <c r="J195" s="77">
        <v>44841</v>
      </c>
      <c r="K195" s="76">
        <v>404.6</v>
      </c>
      <c r="L195" s="76">
        <v>396.3</v>
      </c>
      <c r="M195" s="76">
        <v>6.6</v>
      </c>
      <c r="N195" s="76"/>
      <c r="O195" s="76"/>
    </row>
    <row r="196" spans="1:15" ht="15.75">
      <c r="A196" s="1" t="s">
        <v>464</v>
      </c>
      <c r="B196" s="1">
        <v>404.3</v>
      </c>
      <c r="C196" s="1">
        <v>391.89</v>
      </c>
      <c r="D196" s="1">
        <v>6.51</v>
      </c>
      <c r="F196" s="1">
        <v>10</v>
      </c>
      <c r="G196" s="1">
        <v>10</v>
      </c>
      <c r="H196" s="1">
        <v>2022</v>
      </c>
      <c r="J196" s="77">
        <v>44844</v>
      </c>
      <c r="K196" s="76">
        <v>404.3</v>
      </c>
      <c r="L196" s="76">
        <v>391.9</v>
      </c>
      <c r="M196" s="76">
        <v>6.5</v>
      </c>
      <c r="N196" s="76"/>
      <c r="O196" s="76"/>
    </row>
    <row r="197" spans="1:15" ht="15.75">
      <c r="A197" s="1" t="s">
        <v>465</v>
      </c>
      <c r="B197" s="1">
        <v>404.02</v>
      </c>
      <c r="C197" s="1">
        <v>392.67</v>
      </c>
      <c r="D197" s="1">
        <v>6.33</v>
      </c>
      <c r="F197" s="1">
        <v>11</v>
      </c>
      <c r="G197" s="1">
        <v>10</v>
      </c>
      <c r="H197" s="1">
        <v>2022</v>
      </c>
      <c r="J197" s="77">
        <v>44845</v>
      </c>
      <c r="K197" s="76">
        <v>404</v>
      </c>
      <c r="L197" s="76">
        <v>392.7</v>
      </c>
      <c r="M197" s="76">
        <v>6.3</v>
      </c>
      <c r="N197" s="76"/>
      <c r="O197" s="76"/>
    </row>
    <row r="198" spans="1:15" ht="15.75">
      <c r="A198" s="1" t="s">
        <v>466</v>
      </c>
      <c r="B198" s="1">
        <v>403.73</v>
      </c>
      <c r="C198" s="1">
        <v>392.3</v>
      </c>
      <c r="D198" s="1">
        <v>6.23</v>
      </c>
      <c r="F198" s="1">
        <v>12</v>
      </c>
      <c r="G198" s="1">
        <v>10</v>
      </c>
      <c r="H198" s="1">
        <v>2022</v>
      </c>
      <c r="J198" s="77">
        <v>44846</v>
      </c>
      <c r="K198" s="76">
        <v>403.7</v>
      </c>
      <c r="L198" s="76">
        <v>392.3</v>
      </c>
      <c r="M198" s="76">
        <v>6.2</v>
      </c>
      <c r="N198" s="76"/>
      <c r="O198" s="76"/>
    </row>
    <row r="199" spans="1:15" ht="15.75">
      <c r="A199" s="1" t="s">
        <v>467</v>
      </c>
      <c r="B199" s="1">
        <v>403.91</v>
      </c>
      <c r="C199" s="1">
        <v>392.76</v>
      </c>
      <c r="D199" s="1">
        <v>6.36</v>
      </c>
      <c r="F199" s="1">
        <v>13</v>
      </c>
      <c r="G199" s="1">
        <v>10</v>
      </c>
      <c r="H199" s="1">
        <v>2022</v>
      </c>
      <c r="J199" s="77">
        <v>44847</v>
      </c>
      <c r="K199" s="76">
        <v>403.9</v>
      </c>
      <c r="L199" s="76">
        <v>392.8</v>
      </c>
      <c r="M199" s="76">
        <v>6.4</v>
      </c>
      <c r="N199" s="76"/>
      <c r="O199" s="76"/>
    </row>
    <row r="200" spans="1:15" ht="15.75">
      <c r="A200" s="1" t="s">
        <v>468</v>
      </c>
      <c r="B200" s="1">
        <v>403.94</v>
      </c>
      <c r="C200" s="1">
        <v>393.11</v>
      </c>
      <c r="D200" s="1">
        <v>6.41</v>
      </c>
      <c r="F200" s="1">
        <v>14</v>
      </c>
      <c r="G200" s="1">
        <v>10</v>
      </c>
      <c r="H200" s="1">
        <v>2022</v>
      </c>
      <c r="J200" s="77">
        <v>44848</v>
      </c>
      <c r="K200" s="76">
        <v>403.9</v>
      </c>
      <c r="L200" s="76">
        <v>393.1</v>
      </c>
      <c r="M200" s="76">
        <v>6.4</v>
      </c>
      <c r="N200" s="76"/>
      <c r="O200" s="76"/>
    </row>
    <row r="201" spans="1:15" ht="15.75">
      <c r="A201" s="1" t="s">
        <v>469</v>
      </c>
      <c r="B201" s="1">
        <v>404.13</v>
      </c>
      <c r="C201" s="1">
        <v>393.99</v>
      </c>
      <c r="D201" s="1">
        <v>6.54</v>
      </c>
      <c r="F201" s="1">
        <v>17</v>
      </c>
      <c r="G201" s="1">
        <v>10</v>
      </c>
      <c r="H201" s="1">
        <v>2022</v>
      </c>
      <c r="J201" s="77">
        <v>44851</v>
      </c>
      <c r="K201" s="76">
        <v>404.1</v>
      </c>
      <c r="L201" s="76">
        <v>394</v>
      </c>
      <c r="M201" s="76">
        <v>6.5</v>
      </c>
      <c r="N201" s="76"/>
      <c r="O201" s="76"/>
    </row>
    <row r="202" spans="1:15" ht="15.75">
      <c r="A202" s="1" t="s">
        <v>470</v>
      </c>
      <c r="B202" s="1">
        <v>403.96</v>
      </c>
      <c r="C202" s="1">
        <v>396.73</v>
      </c>
      <c r="D202" s="1">
        <v>6.56</v>
      </c>
      <c r="F202" s="1">
        <v>18</v>
      </c>
      <c r="G202" s="1">
        <v>10</v>
      </c>
      <c r="H202" s="1">
        <v>2022</v>
      </c>
      <c r="J202" s="77">
        <v>44852</v>
      </c>
      <c r="K202" s="76">
        <v>404</v>
      </c>
      <c r="L202" s="76">
        <v>396.7</v>
      </c>
      <c r="M202" s="76">
        <v>6.6</v>
      </c>
      <c r="N202" s="76"/>
      <c r="O202" s="76"/>
    </row>
    <row r="203" spans="1:15" ht="15.75">
      <c r="A203" s="1" t="s">
        <v>471</v>
      </c>
      <c r="B203" s="1">
        <v>403.99</v>
      </c>
      <c r="C203" s="1">
        <v>395.14</v>
      </c>
      <c r="D203" s="1">
        <v>6.58</v>
      </c>
      <c r="F203" s="1">
        <v>19</v>
      </c>
      <c r="G203" s="1">
        <v>10</v>
      </c>
      <c r="H203" s="1">
        <v>2022</v>
      </c>
      <c r="J203" s="77">
        <v>44853</v>
      </c>
      <c r="K203" s="76">
        <v>404</v>
      </c>
      <c r="L203" s="76">
        <v>395.1</v>
      </c>
      <c r="M203" s="76">
        <v>6.6</v>
      </c>
      <c r="N203" s="76"/>
      <c r="O203" s="76"/>
    </row>
    <row r="204" spans="1:15" ht="15.75">
      <c r="A204" s="1" t="s">
        <v>472</v>
      </c>
      <c r="B204" s="1">
        <v>403.59</v>
      </c>
      <c r="C204" s="1">
        <v>395.76</v>
      </c>
      <c r="D204" s="1">
        <v>6.57</v>
      </c>
      <c r="F204" s="1">
        <v>20</v>
      </c>
      <c r="G204" s="1">
        <v>10</v>
      </c>
      <c r="H204" s="1">
        <v>2022</v>
      </c>
      <c r="J204" s="77">
        <v>44854</v>
      </c>
      <c r="K204" s="76">
        <v>403.6</v>
      </c>
      <c r="L204" s="76">
        <v>395.8</v>
      </c>
      <c r="M204" s="76">
        <v>6.6</v>
      </c>
      <c r="N204" s="76"/>
      <c r="O204" s="76"/>
    </row>
    <row r="205" spans="1:15" ht="15.75">
      <c r="A205" s="1" t="s">
        <v>473</v>
      </c>
      <c r="B205" s="1">
        <v>403.01</v>
      </c>
      <c r="C205" s="1">
        <v>392.85</v>
      </c>
      <c r="D205" s="1">
        <v>6.6</v>
      </c>
      <c r="F205" s="1">
        <v>21</v>
      </c>
      <c r="G205" s="1">
        <v>10</v>
      </c>
      <c r="H205" s="1">
        <v>2022</v>
      </c>
      <c r="J205" s="77">
        <v>44855</v>
      </c>
      <c r="K205" s="76">
        <v>403</v>
      </c>
      <c r="L205" s="76">
        <v>392.9</v>
      </c>
      <c r="M205" s="76">
        <v>6.6</v>
      </c>
      <c r="N205" s="76"/>
      <c r="O205" s="76"/>
    </row>
    <row r="206" spans="1:15" ht="15.75">
      <c r="A206" s="1" t="s">
        <v>474</v>
      </c>
      <c r="B206" s="1">
        <v>402.33</v>
      </c>
      <c r="C206" s="1">
        <v>395.09</v>
      </c>
      <c r="D206" s="1">
        <v>6.59</v>
      </c>
      <c r="F206" s="1">
        <v>24</v>
      </c>
      <c r="G206" s="1">
        <v>10</v>
      </c>
      <c r="H206" s="1">
        <v>2022</v>
      </c>
      <c r="J206" s="77">
        <v>44858</v>
      </c>
      <c r="K206" s="76">
        <v>402.3</v>
      </c>
      <c r="L206" s="76">
        <v>395.1</v>
      </c>
      <c r="M206" s="76">
        <v>6.6</v>
      </c>
      <c r="N206" s="76"/>
      <c r="O206" s="76"/>
    </row>
    <row r="207" spans="1:15" ht="15.75">
      <c r="A207" s="1" t="s">
        <v>475</v>
      </c>
      <c r="B207" s="1">
        <v>400.91</v>
      </c>
      <c r="C207" s="1">
        <v>395.26</v>
      </c>
      <c r="D207" s="1">
        <v>6.53</v>
      </c>
      <c r="F207" s="1">
        <v>25</v>
      </c>
      <c r="G207" s="1">
        <v>10</v>
      </c>
      <c r="H207" s="1">
        <v>2022</v>
      </c>
      <c r="J207" s="77">
        <v>44859</v>
      </c>
      <c r="K207" s="76">
        <v>400.9</v>
      </c>
      <c r="L207" s="76">
        <v>395.3</v>
      </c>
      <c r="M207" s="76">
        <v>6.5</v>
      </c>
      <c r="N207" s="76"/>
      <c r="O207" s="76"/>
    </row>
    <row r="208" spans="1:15" ht="15.75">
      <c r="A208" s="1" t="s">
        <v>476</v>
      </c>
      <c r="B208" s="1">
        <v>399.38</v>
      </c>
      <c r="C208" s="1">
        <v>400.3</v>
      </c>
      <c r="D208" s="1">
        <v>6.51</v>
      </c>
      <c r="F208" s="1">
        <v>26</v>
      </c>
      <c r="G208" s="1">
        <v>10</v>
      </c>
      <c r="H208" s="1">
        <v>2022</v>
      </c>
      <c r="J208" s="77">
        <v>44860</v>
      </c>
      <c r="K208" s="76">
        <v>399.4</v>
      </c>
      <c r="L208" s="76">
        <v>400.3</v>
      </c>
      <c r="M208" s="76">
        <v>6.5</v>
      </c>
      <c r="N208" s="76"/>
      <c r="O208" s="76"/>
    </row>
    <row r="209" spans="1:15" ht="15.75">
      <c r="A209" s="1" t="s">
        <v>477</v>
      </c>
      <c r="B209" s="1">
        <v>396.7</v>
      </c>
      <c r="C209" s="1">
        <v>398.17</v>
      </c>
      <c r="D209" s="1">
        <v>6.47</v>
      </c>
      <c r="F209" s="1">
        <v>27</v>
      </c>
      <c r="G209" s="1">
        <v>10</v>
      </c>
      <c r="H209" s="1">
        <v>2022</v>
      </c>
      <c r="J209" s="77">
        <v>44861</v>
      </c>
      <c r="K209" s="76">
        <v>396.7</v>
      </c>
      <c r="L209" s="76">
        <v>398.2</v>
      </c>
      <c r="M209" s="76">
        <v>6.5</v>
      </c>
      <c r="N209" s="76"/>
      <c r="O209" s="76"/>
    </row>
    <row r="210" spans="1:15" ht="15.75">
      <c r="A210" s="1" t="s">
        <v>478</v>
      </c>
      <c r="B210" s="1">
        <v>395.53</v>
      </c>
      <c r="C210" s="1">
        <v>393.43</v>
      </c>
      <c r="D210" s="1">
        <v>6.42</v>
      </c>
      <c r="F210" s="1">
        <v>28</v>
      </c>
      <c r="G210" s="1">
        <v>10</v>
      </c>
      <c r="H210" s="1">
        <v>2022</v>
      </c>
      <c r="J210" s="77">
        <v>44862</v>
      </c>
      <c r="K210" s="76">
        <v>395.5</v>
      </c>
      <c r="L210" s="76">
        <v>393.4</v>
      </c>
      <c r="M210" s="76">
        <v>6.4</v>
      </c>
      <c r="N210" s="76"/>
      <c r="O210" s="76"/>
    </row>
    <row r="211" spans="1:15" ht="15.75">
      <c r="A211" s="1" t="s">
        <v>479</v>
      </c>
      <c r="B211" s="1">
        <v>395.4</v>
      </c>
      <c r="C211" s="1">
        <v>392.83</v>
      </c>
      <c r="D211" s="1">
        <v>6.41</v>
      </c>
      <c r="F211" s="1">
        <v>31</v>
      </c>
      <c r="G211" s="1">
        <v>10</v>
      </c>
      <c r="H211" s="1">
        <v>2022</v>
      </c>
      <c r="J211" s="77">
        <v>44865</v>
      </c>
      <c r="K211" s="76">
        <v>395.4</v>
      </c>
      <c r="L211" s="76">
        <v>392.8</v>
      </c>
      <c r="M211" s="76">
        <v>6.4</v>
      </c>
      <c r="N211" s="76"/>
      <c r="O211" s="76"/>
    </row>
    <row r="212" spans="1:15" ht="15.75">
      <c r="A212" s="1" t="s">
        <v>480</v>
      </c>
      <c r="B212" s="1">
        <v>395.19</v>
      </c>
      <c r="C212" s="1">
        <v>392.58</v>
      </c>
      <c r="D212" s="1">
        <v>6.45</v>
      </c>
      <c r="F212" s="1">
        <v>1</v>
      </c>
      <c r="G212" s="1">
        <v>11</v>
      </c>
      <c r="H212" s="1">
        <v>2022</v>
      </c>
      <c r="J212" s="77">
        <v>44866</v>
      </c>
      <c r="K212" s="76">
        <v>395.2</v>
      </c>
      <c r="L212" s="76">
        <v>392.6</v>
      </c>
      <c r="M212" s="76">
        <v>6.5</v>
      </c>
      <c r="N212" s="76"/>
      <c r="O212" s="76"/>
    </row>
    <row r="213" spans="1:15" ht="15.75">
      <c r="A213" s="1" t="s">
        <v>481</v>
      </c>
      <c r="B213" s="1">
        <v>395.37</v>
      </c>
      <c r="C213" s="1">
        <v>391.42</v>
      </c>
      <c r="D213" s="1">
        <v>6.42</v>
      </c>
      <c r="F213" s="1">
        <v>2</v>
      </c>
      <c r="G213" s="1">
        <v>11</v>
      </c>
      <c r="H213" s="1">
        <v>2022</v>
      </c>
      <c r="J213" s="77">
        <v>44867</v>
      </c>
      <c r="K213" s="76">
        <v>395.4</v>
      </c>
      <c r="L213" s="76">
        <v>391.4</v>
      </c>
      <c r="M213" s="76">
        <v>6.4</v>
      </c>
      <c r="N213" s="76"/>
      <c r="O213" s="76"/>
    </row>
    <row r="214" spans="1:15" ht="15.75">
      <c r="A214" s="1" t="s">
        <v>482</v>
      </c>
      <c r="B214" s="1">
        <v>395.34</v>
      </c>
      <c r="C214" s="1">
        <v>385.18</v>
      </c>
      <c r="D214" s="1">
        <v>6.36</v>
      </c>
      <c r="F214" s="1">
        <v>3</v>
      </c>
      <c r="G214" s="1">
        <v>11</v>
      </c>
      <c r="H214" s="1">
        <v>2022</v>
      </c>
      <c r="J214" s="77">
        <v>44868</v>
      </c>
      <c r="K214" s="76">
        <v>395.3</v>
      </c>
      <c r="L214" s="76">
        <v>385.2</v>
      </c>
      <c r="M214" s="76">
        <v>6.4</v>
      </c>
      <c r="N214" s="76"/>
      <c r="O214" s="76"/>
    </row>
    <row r="215" spans="1:15" ht="15.75">
      <c r="A215" s="1" t="s">
        <v>483</v>
      </c>
      <c r="B215" s="1">
        <v>395.52</v>
      </c>
      <c r="C215" s="1">
        <v>387.25</v>
      </c>
      <c r="D215" s="1">
        <v>6.37</v>
      </c>
      <c r="F215" s="1">
        <v>4</v>
      </c>
      <c r="G215" s="1">
        <v>11</v>
      </c>
      <c r="H215" s="1">
        <v>2022</v>
      </c>
      <c r="J215" s="77">
        <v>44869</v>
      </c>
      <c r="K215" s="76">
        <v>395.5</v>
      </c>
      <c r="L215" s="76">
        <v>387.3</v>
      </c>
      <c r="M215" s="76">
        <v>6.4</v>
      </c>
      <c r="N215" s="76"/>
      <c r="O215" s="76"/>
    </row>
    <row r="216" spans="1:15" ht="15.75">
      <c r="A216" s="1" t="s">
        <v>484</v>
      </c>
      <c r="B216" s="1">
        <v>395.94</v>
      </c>
      <c r="C216" s="1">
        <v>395.27</v>
      </c>
      <c r="D216" s="1">
        <v>6.37</v>
      </c>
      <c r="F216" s="1">
        <v>7</v>
      </c>
      <c r="G216" s="1">
        <v>11</v>
      </c>
      <c r="H216" s="1">
        <v>2022</v>
      </c>
      <c r="J216" s="77">
        <v>44872</v>
      </c>
      <c r="K216" s="76">
        <v>395.9</v>
      </c>
      <c r="L216" s="76">
        <v>395.3</v>
      </c>
      <c r="M216" s="76">
        <v>6.4</v>
      </c>
      <c r="N216" s="76"/>
      <c r="O216" s="76"/>
    </row>
    <row r="217" spans="1:15" ht="15.75">
      <c r="A217" s="1" t="s">
        <v>485</v>
      </c>
      <c r="B217" s="1">
        <v>396.21</v>
      </c>
      <c r="C217" s="1">
        <v>395.93</v>
      </c>
      <c r="D217" s="1">
        <v>6.5</v>
      </c>
      <c r="F217" s="1">
        <v>8</v>
      </c>
      <c r="G217" s="1">
        <v>11</v>
      </c>
      <c r="H217" s="1">
        <v>2022</v>
      </c>
      <c r="J217" s="77">
        <v>44873</v>
      </c>
      <c r="K217" s="76">
        <v>396.2</v>
      </c>
      <c r="L217" s="76">
        <v>395.9</v>
      </c>
      <c r="M217" s="76">
        <v>6.5</v>
      </c>
      <c r="N217" s="76"/>
      <c r="O217" s="76"/>
    </row>
    <row r="218" spans="1:15" ht="15.75">
      <c r="A218" s="1" t="s">
        <v>486</v>
      </c>
      <c r="B218" s="1">
        <v>394.66</v>
      </c>
      <c r="C218" s="1">
        <v>396.55</v>
      </c>
      <c r="D218" s="1">
        <v>6.46</v>
      </c>
      <c r="F218" s="1">
        <v>9</v>
      </c>
      <c r="G218" s="1">
        <v>11</v>
      </c>
      <c r="H218" s="1">
        <v>2022</v>
      </c>
      <c r="J218" s="77">
        <v>44874</v>
      </c>
      <c r="K218" s="76">
        <v>394.7</v>
      </c>
      <c r="L218" s="76">
        <v>396.6</v>
      </c>
      <c r="M218" s="76">
        <v>6.5</v>
      </c>
      <c r="N218" s="76"/>
      <c r="O218" s="76"/>
    </row>
    <row r="219" spans="1:15" ht="15.75">
      <c r="A219" s="1" t="s">
        <v>487</v>
      </c>
      <c r="B219" s="1">
        <v>395.27</v>
      </c>
      <c r="C219" s="1">
        <v>393.25</v>
      </c>
      <c r="D219" s="1">
        <v>6.47</v>
      </c>
      <c r="F219" s="1">
        <v>10</v>
      </c>
      <c r="G219" s="1">
        <v>11</v>
      </c>
      <c r="H219" s="1">
        <v>2022</v>
      </c>
      <c r="J219" s="77">
        <v>44875</v>
      </c>
      <c r="K219" s="76">
        <v>395.3</v>
      </c>
      <c r="L219" s="76">
        <v>393.3</v>
      </c>
      <c r="M219" s="76">
        <v>6.5</v>
      </c>
      <c r="N219" s="76"/>
      <c r="O219" s="76"/>
    </row>
    <row r="220" spans="1:15" ht="15.75">
      <c r="A220" s="1" t="s">
        <v>488</v>
      </c>
      <c r="B220" s="1">
        <v>396.12</v>
      </c>
      <c r="C220" s="1">
        <v>406.42</v>
      </c>
      <c r="D220" s="1">
        <v>6.59</v>
      </c>
      <c r="F220" s="1">
        <v>11</v>
      </c>
      <c r="G220" s="1">
        <v>11</v>
      </c>
      <c r="H220" s="1">
        <v>2022</v>
      </c>
      <c r="J220" s="77">
        <v>44876</v>
      </c>
      <c r="K220" s="76">
        <v>396.1</v>
      </c>
      <c r="L220" s="76">
        <v>406.4</v>
      </c>
      <c r="M220" s="76">
        <v>6.6</v>
      </c>
      <c r="N220" s="76"/>
      <c r="O220" s="76"/>
    </row>
    <row r="221" spans="1:15" ht="15.75">
      <c r="A221" s="1" t="s">
        <v>489</v>
      </c>
      <c r="B221" s="1">
        <v>395.93</v>
      </c>
      <c r="C221" s="1">
        <v>407.45</v>
      </c>
      <c r="D221" s="1">
        <v>6.56</v>
      </c>
      <c r="F221" s="1">
        <v>14</v>
      </c>
      <c r="G221" s="1">
        <v>11</v>
      </c>
      <c r="H221" s="1">
        <v>2022</v>
      </c>
      <c r="J221" s="77">
        <v>44879</v>
      </c>
      <c r="K221" s="76">
        <v>395.9</v>
      </c>
      <c r="L221" s="76">
        <v>407.5</v>
      </c>
      <c r="M221" s="76">
        <v>6.6</v>
      </c>
      <c r="N221" s="76"/>
      <c r="O221" s="76"/>
    </row>
    <row r="222" spans="1:15" ht="15.75">
      <c r="A222" s="1" t="s">
        <v>490</v>
      </c>
      <c r="B222" s="1">
        <v>395.83</v>
      </c>
      <c r="C222" s="1">
        <v>412.93</v>
      </c>
      <c r="D222" s="1">
        <v>6.57</v>
      </c>
      <c r="F222" s="1">
        <v>15</v>
      </c>
      <c r="G222" s="1">
        <v>11</v>
      </c>
      <c r="H222" s="1">
        <v>2022</v>
      </c>
      <c r="J222" s="77">
        <v>44880</v>
      </c>
      <c r="K222" s="76">
        <v>395.8</v>
      </c>
      <c r="L222" s="76">
        <v>412.9</v>
      </c>
      <c r="M222" s="76">
        <v>6.6</v>
      </c>
      <c r="N222" s="76"/>
      <c r="O222" s="76"/>
    </row>
    <row r="223" spans="1:15" ht="15.75">
      <c r="A223" s="1" t="s">
        <v>491</v>
      </c>
      <c r="B223" s="1">
        <v>395.15</v>
      </c>
      <c r="C223" s="1">
        <v>412.06</v>
      </c>
      <c r="D223" s="1">
        <v>6.55</v>
      </c>
      <c r="F223" s="1">
        <v>16</v>
      </c>
      <c r="G223" s="1">
        <v>11</v>
      </c>
      <c r="H223" s="1">
        <v>2022</v>
      </c>
      <c r="J223" s="77">
        <v>44881</v>
      </c>
      <c r="K223" s="76">
        <v>395.2</v>
      </c>
      <c r="L223" s="76">
        <v>412.1</v>
      </c>
      <c r="M223" s="76">
        <v>6.6</v>
      </c>
      <c r="N223" s="76"/>
      <c r="O223" s="76"/>
    </row>
    <row r="224" spans="1:15" ht="15.75">
      <c r="A224" s="1" t="s">
        <v>492</v>
      </c>
      <c r="B224" s="1">
        <v>395.53</v>
      </c>
      <c r="C224" s="1">
        <v>408.98</v>
      </c>
      <c r="D224" s="1">
        <v>6.55</v>
      </c>
      <c r="F224" s="1">
        <v>17</v>
      </c>
      <c r="G224" s="1">
        <v>11</v>
      </c>
      <c r="H224" s="1">
        <v>2022</v>
      </c>
      <c r="J224" s="77">
        <v>44882</v>
      </c>
      <c r="K224" s="76">
        <v>395.5</v>
      </c>
      <c r="L224" s="76">
        <v>409</v>
      </c>
      <c r="M224" s="76">
        <v>6.6</v>
      </c>
      <c r="N224" s="76"/>
      <c r="O224" s="76"/>
    </row>
    <row r="225" spans="1:15" ht="15.75">
      <c r="A225" s="1" t="s">
        <v>493</v>
      </c>
      <c r="B225" s="1">
        <v>395.19</v>
      </c>
      <c r="C225" s="1">
        <v>409.81</v>
      </c>
      <c r="D225" s="1">
        <v>6.55</v>
      </c>
      <c r="F225" s="1">
        <v>18</v>
      </c>
      <c r="G225" s="1">
        <v>11</v>
      </c>
      <c r="H225" s="1">
        <v>2022</v>
      </c>
      <c r="J225" s="77">
        <v>44883</v>
      </c>
      <c r="K225" s="76">
        <v>395.2</v>
      </c>
      <c r="L225" s="76">
        <v>409.8</v>
      </c>
      <c r="M225" s="76">
        <v>6.6</v>
      </c>
      <c r="N225" s="76"/>
      <c r="O225" s="76"/>
    </row>
    <row r="226" spans="1:15" ht="15.75">
      <c r="A226" s="1" t="s">
        <v>494</v>
      </c>
      <c r="B226" s="1">
        <v>395.18</v>
      </c>
      <c r="C226" s="1">
        <v>404.51</v>
      </c>
      <c r="D226" s="1">
        <v>6.51</v>
      </c>
      <c r="F226" s="1">
        <v>21</v>
      </c>
      <c r="G226" s="1">
        <v>11</v>
      </c>
      <c r="H226" s="1">
        <v>2022</v>
      </c>
      <c r="J226" s="77">
        <v>44886</v>
      </c>
      <c r="K226" s="76">
        <v>395.2</v>
      </c>
      <c r="L226" s="76">
        <v>404.5</v>
      </c>
      <c r="M226" s="76">
        <v>6.5</v>
      </c>
      <c r="N226" s="76"/>
      <c r="O226" s="76"/>
    </row>
    <row r="227" spans="1:15" ht="15.75">
      <c r="A227" s="1" t="s">
        <v>495</v>
      </c>
      <c r="B227" s="1">
        <v>394.79</v>
      </c>
      <c r="C227" s="1">
        <v>405.96</v>
      </c>
      <c r="D227" s="1">
        <v>6.51</v>
      </c>
      <c r="F227" s="1">
        <v>22</v>
      </c>
      <c r="G227" s="1">
        <v>11</v>
      </c>
      <c r="H227" s="1">
        <v>2022</v>
      </c>
      <c r="J227" s="77">
        <v>44887</v>
      </c>
      <c r="K227" s="76">
        <v>394.8</v>
      </c>
      <c r="L227" s="76">
        <v>406</v>
      </c>
      <c r="M227" s="76">
        <v>6.5</v>
      </c>
      <c r="N227" s="76"/>
      <c r="O227" s="76"/>
    </row>
    <row r="228" spans="1:15" ht="15.75">
      <c r="A228" s="1" t="s">
        <v>496</v>
      </c>
      <c r="B228" s="1">
        <v>394.93</v>
      </c>
      <c r="C228" s="1">
        <v>407.21</v>
      </c>
      <c r="D228" s="1">
        <v>6.53</v>
      </c>
      <c r="F228" s="1">
        <v>23</v>
      </c>
      <c r="G228" s="1">
        <v>11</v>
      </c>
      <c r="H228" s="1">
        <v>2022</v>
      </c>
      <c r="J228" s="77">
        <v>44888</v>
      </c>
      <c r="K228" s="76">
        <v>394.9</v>
      </c>
      <c r="L228" s="76">
        <v>407.2</v>
      </c>
      <c r="M228" s="76">
        <v>6.5</v>
      </c>
      <c r="N228" s="76"/>
      <c r="O228" s="76"/>
    </row>
    <row r="229" spans="1:15" ht="15.75">
      <c r="A229" s="1" t="s">
        <v>497</v>
      </c>
      <c r="B229" s="1">
        <v>395.29</v>
      </c>
      <c r="C229" s="1">
        <v>411.34</v>
      </c>
      <c r="D229" s="1">
        <v>6.55</v>
      </c>
      <c r="F229" s="1">
        <v>24</v>
      </c>
      <c r="G229" s="1">
        <v>11</v>
      </c>
      <c r="H229" s="1">
        <v>2022</v>
      </c>
      <c r="J229" s="77">
        <v>44889</v>
      </c>
      <c r="K229" s="76">
        <v>395.3</v>
      </c>
      <c r="L229" s="76">
        <v>411.3</v>
      </c>
      <c r="M229" s="76">
        <v>6.6</v>
      </c>
      <c r="N229" s="76"/>
      <c r="O229" s="76"/>
    </row>
    <row r="230" spans="1:15" ht="15.75">
      <c r="A230" s="1" t="s">
        <v>498</v>
      </c>
      <c r="B230" s="1">
        <v>395.05</v>
      </c>
      <c r="C230" s="1">
        <v>411.29</v>
      </c>
      <c r="D230" s="1">
        <v>6.53</v>
      </c>
      <c r="F230" s="1">
        <v>25</v>
      </c>
      <c r="G230" s="1">
        <v>11</v>
      </c>
      <c r="H230" s="1">
        <v>2022</v>
      </c>
      <c r="J230" s="77">
        <v>44890</v>
      </c>
      <c r="K230" s="76">
        <v>395.1</v>
      </c>
      <c r="L230" s="76">
        <v>411.3</v>
      </c>
      <c r="M230" s="76">
        <v>6.5</v>
      </c>
      <c r="N230" s="76"/>
      <c r="O230" s="76"/>
    </row>
    <row r="231" spans="1:15" ht="15.75">
      <c r="A231" s="1" t="s">
        <v>499</v>
      </c>
      <c r="B231" s="1">
        <v>395.92</v>
      </c>
      <c r="C231" s="1">
        <v>414.65</v>
      </c>
      <c r="D231" s="1">
        <v>6.52</v>
      </c>
      <c r="F231" s="1">
        <v>28</v>
      </c>
      <c r="G231" s="1">
        <v>11</v>
      </c>
      <c r="H231" s="1">
        <v>2022</v>
      </c>
      <c r="J231" s="77">
        <v>44893</v>
      </c>
      <c r="K231" s="76">
        <v>395.9</v>
      </c>
      <c r="L231" s="76">
        <v>414.7</v>
      </c>
      <c r="M231" s="76">
        <v>6.5</v>
      </c>
      <c r="N231" s="76"/>
      <c r="O231" s="76"/>
    </row>
    <row r="232" spans="1:15" ht="15.75">
      <c r="A232" s="1" t="s">
        <v>500</v>
      </c>
      <c r="B232" s="1">
        <v>395.12</v>
      </c>
      <c r="C232" s="1">
        <v>410.25</v>
      </c>
      <c r="D232" s="1">
        <v>6.49</v>
      </c>
      <c r="F232" s="1">
        <v>29</v>
      </c>
      <c r="G232" s="1">
        <v>11</v>
      </c>
      <c r="H232" s="1">
        <v>2022</v>
      </c>
      <c r="J232" s="77">
        <v>44894</v>
      </c>
      <c r="K232" s="76">
        <v>395.1</v>
      </c>
      <c r="L232" s="76">
        <v>410.3</v>
      </c>
      <c r="M232" s="76">
        <v>6.5</v>
      </c>
      <c r="N232" s="76"/>
      <c r="O232" s="76"/>
    </row>
    <row r="233" spans="1:15" ht="15.75">
      <c r="A233" s="1" t="s">
        <v>501</v>
      </c>
      <c r="B233" s="1">
        <v>394.87</v>
      </c>
      <c r="C233" s="1">
        <v>408.89</v>
      </c>
      <c r="D233" s="1">
        <v>6.49</v>
      </c>
      <c r="F233" s="1">
        <v>30</v>
      </c>
      <c r="G233" s="1">
        <v>11</v>
      </c>
      <c r="H233" s="1">
        <v>2022</v>
      </c>
      <c r="J233" s="77">
        <v>44895</v>
      </c>
      <c r="K233" s="76">
        <v>394.9</v>
      </c>
      <c r="L233" s="76">
        <v>408.9</v>
      </c>
      <c r="M233" s="76">
        <v>6.5</v>
      </c>
      <c r="N233" s="76"/>
      <c r="O233" s="76"/>
    </row>
    <row r="234" spans="1:15" ht="15.75">
      <c r="A234" s="1" t="s">
        <v>502</v>
      </c>
      <c r="B234" s="1">
        <v>395.35</v>
      </c>
      <c r="C234" s="1">
        <v>411.92</v>
      </c>
      <c r="D234" s="1">
        <v>6.46</v>
      </c>
      <c r="F234" s="1">
        <v>1</v>
      </c>
      <c r="G234" s="1">
        <v>12</v>
      </c>
      <c r="H234" s="1">
        <v>2022</v>
      </c>
      <c r="J234" s="77">
        <v>44896</v>
      </c>
      <c r="K234" s="76">
        <v>395.4</v>
      </c>
      <c r="L234" s="76">
        <v>411.9</v>
      </c>
      <c r="M234" s="76">
        <v>6.5</v>
      </c>
      <c r="N234" s="76"/>
      <c r="O234" s="76"/>
    </row>
    <row r="235" spans="1:15" ht="15.75">
      <c r="A235" s="1" t="s">
        <v>503</v>
      </c>
      <c r="B235" s="1">
        <v>395.2</v>
      </c>
      <c r="C235" s="1">
        <v>416.07</v>
      </c>
      <c r="D235" s="1">
        <v>6.39</v>
      </c>
      <c r="F235" s="1">
        <v>2</v>
      </c>
      <c r="G235" s="1">
        <v>12</v>
      </c>
      <c r="H235" s="1">
        <v>2022</v>
      </c>
      <c r="J235" s="77">
        <v>44897</v>
      </c>
      <c r="K235" s="76">
        <v>395.2</v>
      </c>
      <c r="L235" s="76">
        <v>416.1</v>
      </c>
      <c r="M235" s="76">
        <v>6.4</v>
      </c>
      <c r="N235" s="76"/>
      <c r="O235" s="76"/>
    </row>
    <row r="236" spans="1:15" ht="15.75">
      <c r="A236" s="1" t="s">
        <v>504</v>
      </c>
      <c r="B236" s="1">
        <v>395.91</v>
      </c>
      <c r="C236" s="1">
        <v>417.09</v>
      </c>
      <c r="D236" s="1">
        <v>6.36</v>
      </c>
      <c r="F236" s="1">
        <v>5</v>
      </c>
      <c r="G236" s="1">
        <v>12</v>
      </c>
      <c r="H236" s="1">
        <v>2022</v>
      </c>
      <c r="J236" s="77">
        <v>44900</v>
      </c>
      <c r="K236" s="76">
        <v>395.9</v>
      </c>
      <c r="L236" s="76">
        <v>417.1</v>
      </c>
      <c r="M236" s="76">
        <v>6.4</v>
      </c>
      <c r="N236" s="76"/>
      <c r="O236" s="76"/>
    </row>
    <row r="237" spans="1:15" ht="15.75">
      <c r="A237" s="1" t="s">
        <v>505</v>
      </c>
      <c r="B237" s="1">
        <v>395.59</v>
      </c>
      <c r="C237" s="1">
        <v>415.41</v>
      </c>
      <c r="D237" s="1">
        <v>6.28</v>
      </c>
      <c r="F237" s="1">
        <v>6</v>
      </c>
      <c r="G237" s="1">
        <v>12</v>
      </c>
      <c r="H237" s="1">
        <v>2022</v>
      </c>
      <c r="J237" s="77">
        <v>44901</v>
      </c>
      <c r="K237" s="76">
        <v>395.6</v>
      </c>
      <c r="L237" s="76">
        <v>415.4</v>
      </c>
      <c r="M237" s="76">
        <v>6.3</v>
      </c>
      <c r="N237" s="76"/>
      <c r="O237" s="76"/>
    </row>
    <row r="238" spans="1:15" ht="15.75">
      <c r="A238" s="1" t="s">
        <v>506</v>
      </c>
      <c r="B238" s="1">
        <v>395.72</v>
      </c>
      <c r="C238" s="1">
        <v>415.43</v>
      </c>
      <c r="D238" s="1">
        <v>6.29</v>
      </c>
      <c r="F238" s="1">
        <v>7</v>
      </c>
      <c r="G238" s="1">
        <v>12</v>
      </c>
      <c r="H238" s="1">
        <v>2022</v>
      </c>
      <c r="J238" s="77">
        <v>44902</v>
      </c>
      <c r="K238" s="76">
        <v>395.7</v>
      </c>
      <c r="L238" s="76">
        <v>415.4</v>
      </c>
      <c r="M238" s="76">
        <v>6.3</v>
      </c>
      <c r="N238" s="76"/>
      <c r="O238" s="76"/>
    </row>
    <row r="239" spans="1:15" ht="15.75">
      <c r="A239" s="1" t="s">
        <v>507</v>
      </c>
      <c r="B239" s="1">
        <v>395.15</v>
      </c>
      <c r="C239" s="1">
        <v>415.38</v>
      </c>
      <c r="D239" s="1">
        <v>6.32</v>
      </c>
      <c r="F239" s="1">
        <v>8</v>
      </c>
      <c r="G239" s="1">
        <v>12</v>
      </c>
      <c r="H239" s="1">
        <v>2022</v>
      </c>
      <c r="J239" s="77">
        <v>44903</v>
      </c>
      <c r="K239" s="76">
        <v>395.2</v>
      </c>
      <c r="L239" s="76">
        <v>415.4</v>
      </c>
      <c r="M239" s="76">
        <v>6.3</v>
      </c>
      <c r="N239" s="76"/>
      <c r="O239" s="76"/>
    </row>
    <row r="240" spans="1:15" ht="15.75">
      <c r="A240" s="1" t="s">
        <v>508</v>
      </c>
      <c r="B240" s="1">
        <v>395.3</v>
      </c>
      <c r="C240" s="1">
        <v>417.56</v>
      </c>
      <c r="D240" s="1">
        <v>6.33</v>
      </c>
      <c r="F240" s="1">
        <v>9</v>
      </c>
      <c r="G240" s="1">
        <v>12</v>
      </c>
      <c r="H240" s="1">
        <v>2022</v>
      </c>
      <c r="J240" s="77">
        <v>44904</v>
      </c>
      <c r="K240" s="76">
        <v>395.3</v>
      </c>
      <c r="L240" s="76">
        <v>417.6</v>
      </c>
      <c r="M240" s="76">
        <v>6.3</v>
      </c>
      <c r="N240" s="76"/>
      <c r="O240" s="76"/>
    </row>
    <row r="241" spans="1:15" ht="15.75">
      <c r="A241" s="1" t="s">
        <v>509</v>
      </c>
      <c r="B241" s="1">
        <v>395.53</v>
      </c>
      <c r="C241" s="1">
        <v>417.8</v>
      </c>
      <c r="D241" s="1">
        <v>6.29</v>
      </c>
      <c r="F241" s="1">
        <v>12</v>
      </c>
      <c r="G241" s="1">
        <v>12</v>
      </c>
      <c r="H241" s="1">
        <v>2022</v>
      </c>
      <c r="J241" s="77">
        <v>44907</v>
      </c>
      <c r="K241" s="76">
        <v>395.5</v>
      </c>
      <c r="L241" s="76">
        <v>417.8</v>
      </c>
      <c r="M241" s="76">
        <v>6.3</v>
      </c>
      <c r="N241" s="76"/>
      <c r="O241" s="76"/>
    </row>
    <row r="242" spans="1:15" ht="15.75">
      <c r="A242" s="1" t="s">
        <v>510</v>
      </c>
      <c r="B242" s="1">
        <v>395.07</v>
      </c>
      <c r="C242" s="1">
        <v>417.31</v>
      </c>
      <c r="D242" s="1">
        <v>6.25</v>
      </c>
      <c r="F242" s="1">
        <v>13</v>
      </c>
      <c r="G242" s="1">
        <v>12</v>
      </c>
      <c r="H242" s="1">
        <v>2022</v>
      </c>
      <c r="J242" s="77">
        <v>44908</v>
      </c>
      <c r="K242" s="76">
        <v>395.1</v>
      </c>
      <c r="L242" s="76">
        <v>417.3</v>
      </c>
      <c r="M242" s="76">
        <v>6.3</v>
      </c>
      <c r="N242" s="76"/>
      <c r="O242" s="76"/>
    </row>
    <row r="243" spans="1:15" ht="15.75">
      <c r="A243" s="1" t="s">
        <v>511</v>
      </c>
      <c r="B243" s="1">
        <v>394.13</v>
      </c>
      <c r="C243" s="1">
        <v>420.34</v>
      </c>
      <c r="D243" s="1">
        <v>6.21</v>
      </c>
      <c r="F243" s="1">
        <v>14</v>
      </c>
      <c r="G243" s="1">
        <v>12</v>
      </c>
      <c r="H243" s="1">
        <v>2022</v>
      </c>
      <c r="J243" s="77">
        <v>44909</v>
      </c>
      <c r="K243" s="76">
        <v>394.1</v>
      </c>
      <c r="L243" s="76">
        <v>420.3</v>
      </c>
      <c r="M243" s="76">
        <v>6.2</v>
      </c>
      <c r="N243" s="76"/>
      <c r="O243" s="76"/>
    </row>
    <row r="244" spans="1:15" ht="15.75">
      <c r="A244" s="1" t="s">
        <v>512</v>
      </c>
      <c r="B244" s="1">
        <v>394.26</v>
      </c>
      <c r="C244" s="1">
        <v>418.51</v>
      </c>
      <c r="D244" s="1">
        <v>6.13</v>
      </c>
      <c r="F244" s="1">
        <v>15</v>
      </c>
      <c r="G244" s="1">
        <v>12</v>
      </c>
      <c r="H244" s="1">
        <v>2022</v>
      </c>
      <c r="J244" s="77">
        <v>44910</v>
      </c>
      <c r="K244" s="76">
        <v>394.3</v>
      </c>
      <c r="L244" s="76">
        <v>418.5</v>
      </c>
      <c r="M244" s="76">
        <v>6.1</v>
      </c>
      <c r="N244" s="76"/>
      <c r="O244" s="76"/>
    </row>
    <row r="245" spans="1:15" ht="15.75">
      <c r="A245" s="1" t="s">
        <v>513</v>
      </c>
      <c r="B245" s="1">
        <v>394.45</v>
      </c>
      <c r="C245" s="1">
        <v>418.95</v>
      </c>
      <c r="D245" s="1">
        <v>6.1</v>
      </c>
      <c r="F245" s="1">
        <v>16</v>
      </c>
      <c r="G245" s="1">
        <v>12</v>
      </c>
      <c r="H245" s="1">
        <v>2022</v>
      </c>
      <c r="J245" s="77">
        <v>44911</v>
      </c>
      <c r="K245" s="76">
        <v>394.5</v>
      </c>
      <c r="L245" s="76">
        <v>419</v>
      </c>
      <c r="M245" s="76">
        <v>6.1</v>
      </c>
      <c r="N245" s="76"/>
      <c r="O245" s="76"/>
    </row>
    <row r="246" spans="1:15" ht="15.75">
      <c r="A246" s="1" t="s">
        <v>514</v>
      </c>
      <c r="B246" s="1">
        <v>394.29</v>
      </c>
      <c r="C246" s="1">
        <v>418.66</v>
      </c>
      <c r="D246" s="1">
        <v>5.92</v>
      </c>
      <c r="F246" s="1">
        <v>19</v>
      </c>
      <c r="G246" s="1">
        <v>12</v>
      </c>
      <c r="H246" s="1">
        <v>2022</v>
      </c>
      <c r="J246" s="77">
        <v>44914</v>
      </c>
      <c r="K246" s="76">
        <v>394.3</v>
      </c>
      <c r="L246" s="76">
        <v>418.7</v>
      </c>
      <c r="M246" s="76">
        <v>5.9</v>
      </c>
      <c r="N246" s="76"/>
      <c r="O246" s="76"/>
    </row>
    <row r="247" spans="1:15" ht="15.75">
      <c r="A247" s="1" t="s">
        <v>515</v>
      </c>
      <c r="B247" s="1">
        <v>393.73</v>
      </c>
      <c r="C247" s="1">
        <v>418.5</v>
      </c>
      <c r="D247" s="1">
        <v>5.72</v>
      </c>
      <c r="F247" s="1">
        <v>20</v>
      </c>
      <c r="G247" s="1">
        <v>12</v>
      </c>
      <c r="H247" s="1">
        <v>2022</v>
      </c>
      <c r="J247" s="77">
        <v>44915</v>
      </c>
      <c r="K247" s="76">
        <v>393.7</v>
      </c>
      <c r="L247" s="76">
        <v>418.5</v>
      </c>
      <c r="M247" s="76">
        <v>5.7</v>
      </c>
      <c r="N247" s="76"/>
      <c r="O247" s="76"/>
    </row>
    <row r="248" spans="1:15" ht="15.75">
      <c r="A248" s="1" t="s">
        <v>516</v>
      </c>
      <c r="B248" s="1">
        <v>393.97</v>
      </c>
      <c r="C248" s="1">
        <v>418.2</v>
      </c>
      <c r="D248" s="1">
        <v>5.58</v>
      </c>
      <c r="F248" s="1">
        <v>21</v>
      </c>
      <c r="G248" s="1">
        <v>12</v>
      </c>
      <c r="H248" s="1">
        <v>2022</v>
      </c>
      <c r="J248" s="77">
        <v>44916</v>
      </c>
      <c r="K248" s="76">
        <v>394</v>
      </c>
      <c r="L248" s="76">
        <v>418.2</v>
      </c>
      <c r="M248" s="76">
        <v>5.6</v>
      </c>
      <c r="N248" s="76"/>
      <c r="O248" s="76"/>
    </row>
    <row r="249" spans="1:15" ht="15.75">
      <c r="A249" s="1" t="s">
        <v>517</v>
      </c>
      <c r="B249" s="1">
        <v>394.07</v>
      </c>
      <c r="C249" s="1">
        <v>418.74</v>
      </c>
      <c r="D249" s="1">
        <v>5.45</v>
      </c>
      <c r="F249" s="1">
        <v>22</v>
      </c>
      <c r="G249" s="1">
        <v>12</v>
      </c>
      <c r="H249" s="1">
        <v>2022</v>
      </c>
      <c r="J249" s="77">
        <v>44917</v>
      </c>
      <c r="K249" s="76">
        <v>394.1</v>
      </c>
      <c r="L249" s="76">
        <v>418.7</v>
      </c>
      <c r="M249" s="76">
        <v>5.5</v>
      </c>
      <c r="N249" s="76"/>
      <c r="O249" s="76"/>
    </row>
    <row r="250" spans="1:15" ht="15.75">
      <c r="A250" s="1" t="s">
        <v>518</v>
      </c>
      <c r="B250" s="1">
        <v>393.81</v>
      </c>
      <c r="C250" s="1">
        <v>418.19</v>
      </c>
      <c r="D250" s="1">
        <v>5.79</v>
      </c>
      <c r="F250" s="1">
        <v>23</v>
      </c>
      <c r="G250" s="1">
        <v>12</v>
      </c>
      <c r="H250" s="1">
        <v>2022</v>
      </c>
      <c r="J250" s="77">
        <v>44918</v>
      </c>
      <c r="K250" s="76">
        <v>393.8</v>
      </c>
      <c r="L250" s="76">
        <v>418.2</v>
      </c>
      <c r="M250" s="76">
        <v>5.8</v>
      </c>
      <c r="N250" s="76"/>
      <c r="O250" s="76"/>
    </row>
    <row r="251" spans="1:15" ht="15.75">
      <c r="A251" s="1" t="s">
        <v>519</v>
      </c>
      <c r="B251" s="1">
        <v>394.49</v>
      </c>
      <c r="C251" s="1">
        <v>419.07</v>
      </c>
      <c r="D251" s="1">
        <v>5.76</v>
      </c>
      <c r="F251" s="1">
        <v>26</v>
      </c>
      <c r="G251" s="1">
        <v>12</v>
      </c>
      <c r="H251" s="1">
        <v>2022</v>
      </c>
      <c r="J251" s="77">
        <v>44921</v>
      </c>
      <c r="K251" s="76">
        <v>394.5</v>
      </c>
      <c r="L251" s="76">
        <v>419.1</v>
      </c>
      <c r="M251" s="76">
        <v>5.8</v>
      </c>
      <c r="N251" s="76"/>
      <c r="O251" s="76"/>
    </row>
    <row r="252" spans="1:15" ht="15.75">
      <c r="A252" s="1" t="s">
        <v>520</v>
      </c>
      <c r="B252" s="1">
        <v>393.6</v>
      </c>
      <c r="C252" s="1">
        <v>419.81</v>
      </c>
      <c r="D252" s="1">
        <v>5.61</v>
      </c>
      <c r="F252" s="1">
        <v>27</v>
      </c>
      <c r="G252" s="1">
        <v>12</v>
      </c>
      <c r="H252" s="1">
        <v>2022</v>
      </c>
      <c r="J252" s="77">
        <v>44922</v>
      </c>
      <c r="K252" s="76">
        <v>393.6</v>
      </c>
      <c r="L252" s="76">
        <v>419.8</v>
      </c>
      <c r="M252" s="76">
        <v>5.6</v>
      </c>
      <c r="N252" s="76"/>
      <c r="O252" s="76"/>
    </row>
    <row r="253" spans="1:15" ht="15.75">
      <c r="A253" s="1" t="s">
        <v>521</v>
      </c>
      <c r="B253" s="1">
        <v>393.27</v>
      </c>
      <c r="C253" s="1">
        <v>418.12</v>
      </c>
      <c r="D253" s="1">
        <v>5.51</v>
      </c>
      <c r="F253" s="1">
        <v>28</v>
      </c>
      <c r="G253" s="1">
        <v>12</v>
      </c>
      <c r="H253" s="1">
        <v>2022</v>
      </c>
      <c r="J253" s="77">
        <v>44923</v>
      </c>
      <c r="K253" s="76">
        <v>393.3</v>
      </c>
      <c r="L253" s="76">
        <v>418.1</v>
      </c>
      <c r="M253" s="76">
        <v>5.5</v>
      </c>
      <c r="N253" s="76"/>
      <c r="O253" s="76"/>
    </row>
    <row r="254" spans="1:15" ht="15.75">
      <c r="A254" s="1" t="s">
        <v>522</v>
      </c>
      <c r="B254" s="1">
        <v>393.41</v>
      </c>
      <c r="C254" s="1">
        <v>418.43</v>
      </c>
      <c r="D254" s="1">
        <v>5.45</v>
      </c>
      <c r="F254" s="1">
        <v>29</v>
      </c>
      <c r="G254" s="1">
        <v>12</v>
      </c>
      <c r="H254" s="1">
        <v>2022</v>
      </c>
      <c r="J254" s="77">
        <v>44924</v>
      </c>
      <c r="K254" s="76">
        <v>393.4</v>
      </c>
      <c r="L254" s="76">
        <v>418.4</v>
      </c>
      <c r="M254" s="76">
        <v>5.5</v>
      </c>
      <c r="N254" s="76"/>
      <c r="O254" s="76"/>
    </row>
    <row r="255" spans="1:15" ht="15.75">
      <c r="A255" s="1" t="s">
        <v>523</v>
      </c>
      <c r="B255" s="1">
        <v>393.57</v>
      </c>
      <c r="C255" s="1">
        <v>420.06</v>
      </c>
      <c r="D255" s="1">
        <v>5.59</v>
      </c>
      <c r="F255" s="1">
        <v>30</v>
      </c>
      <c r="G255" s="1">
        <v>12</v>
      </c>
      <c r="H255" s="1">
        <v>2022</v>
      </c>
      <c r="J255" s="77">
        <v>44925</v>
      </c>
      <c r="K255" s="76">
        <v>393.6</v>
      </c>
      <c r="L255" s="76">
        <v>420.1</v>
      </c>
      <c r="M255" s="76">
        <v>5.6</v>
      </c>
      <c r="N255" s="76"/>
      <c r="O255" s="76"/>
    </row>
    <row r="256" spans="1:15" ht="15.75">
      <c r="A256" s="1" t="s">
        <v>524</v>
      </c>
      <c r="B256" s="1">
        <v>394.69</v>
      </c>
      <c r="C256" s="1">
        <v>415.61</v>
      </c>
      <c r="D256" s="1">
        <v>5.57</v>
      </c>
      <c r="F256" s="1">
        <v>3</v>
      </c>
      <c r="G256" s="1">
        <v>1</v>
      </c>
      <c r="H256" s="1">
        <v>2023</v>
      </c>
      <c r="J256" s="77">
        <v>44929</v>
      </c>
      <c r="K256" s="76">
        <v>394.7</v>
      </c>
      <c r="L256" s="76">
        <v>415.6</v>
      </c>
      <c r="M256" s="76">
        <v>5.6</v>
      </c>
      <c r="N256" s="76"/>
      <c r="O256" s="76"/>
    </row>
    <row r="257" spans="1:15" ht="15.75">
      <c r="A257" s="1" t="s">
        <v>525</v>
      </c>
      <c r="B257" s="1">
        <v>394.49</v>
      </c>
      <c r="C257" s="1">
        <v>418.95</v>
      </c>
      <c r="D257" s="1">
        <v>5.51</v>
      </c>
      <c r="F257" s="1">
        <v>4</v>
      </c>
      <c r="G257" s="1">
        <v>1</v>
      </c>
      <c r="H257" s="1">
        <v>2023</v>
      </c>
      <c r="J257" s="77">
        <v>44930</v>
      </c>
      <c r="K257" s="76">
        <v>394.5</v>
      </c>
      <c r="L257" s="76">
        <v>419</v>
      </c>
      <c r="M257" s="76">
        <v>5.5</v>
      </c>
      <c r="N257" s="76"/>
      <c r="O257" s="76"/>
    </row>
    <row r="258" spans="1:15" ht="15.75">
      <c r="A258" s="1" t="s">
        <v>526</v>
      </c>
      <c r="B258" s="1">
        <v>394.78</v>
      </c>
      <c r="C258" s="1">
        <v>419.18</v>
      </c>
      <c r="D258" s="1">
        <v>5.49</v>
      </c>
      <c r="F258" s="1">
        <v>5</v>
      </c>
      <c r="G258" s="1">
        <v>1</v>
      </c>
      <c r="H258" s="1">
        <v>2023</v>
      </c>
      <c r="J258" s="77">
        <v>44931</v>
      </c>
      <c r="K258" s="76">
        <v>394.8</v>
      </c>
      <c r="L258" s="76">
        <v>419.2</v>
      </c>
      <c r="M258" s="76">
        <v>5.5</v>
      </c>
      <c r="N258" s="76"/>
      <c r="O258" s="76"/>
    </row>
    <row r="259" spans="1:15" ht="15.75">
      <c r="A259" s="1" t="s">
        <v>527</v>
      </c>
      <c r="B259" s="1">
        <v>394.93</v>
      </c>
      <c r="C259" s="1">
        <v>421.43</v>
      </c>
      <c r="D259" s="1">
        <v>5.65</v>
      </c>
      <c r="F259" s="1">
        <v>9</v>
      </c>
      <c r="G259" s="1">
        <v>1</v>
      </c>
      <c r="H259" s="1">
        <v>2023</v>
      </c>
      <c r="J259" s="77">
        <v>44935</v>
      </c>
      <c r="K259" s="76">
        <v>394.9</v>
      </c>
      <c r="L259" s="76">
        <v>421.4</v>
      </c>
      <c r="M259" s="76">
        <v>5.7</v>
      </c>
      <c r="N259" s="76"/>
      <c r="O259" s="76"/>
    </row>
    <row r="260" spans="1:15" ht="15.75">
      <c r="A260" s="1" t="s">
        <v>528</v>
      </c>
      <c r="B260" s="1">
        <v>395.13</v>
      </c>
      <c r="C260" s="1">
        <v>424.21</v>
      </c>
      <c r="D260" s="1">
        <v>5.68</v>
      </c>
      <c r="F260" s="1">
        <v>10</v>
      </c>
      <c r="G260" s="1">
        <v>1</v>
      </c>
      <c r="H260" s="1">
        <v>2023</v>
      </c>
      <c r="J260" s="77">
        <v>44936</v>
      </c>
      <c r="K260" s="76">
        <v>395.1</v>
      </c>
      <c r="L260" s="76">
        <v>424.2</v>
      </c>
      <c r="M260" s="76">
        <v>5.7</v>
      </c>
      <c r="N260" s="76"/>
      <c r="O260" s="76"/>
    </row>
    <row r="261" spans="1:15" ht="15.75">
      <c r="A261" s="1" t="s">
        <v>529</v>
      </c>
      <c r="B261" s="1">
        <v>395.96</v>
      </c>
      <c r="C261" s="1">
        <v>425.58</v>
      </c>
      <c r="D261" s="1">
        <v>5.76</v>
      </c>
      <c r="F261" s="1">
        <v>11</v>
      </c>
      <c r="G261" s="1">
        <v>1</v>
      </c>
      <c r="H261" s="1">
        <v>2023</v>
      </c>
      <c r="J261" s="77">
        <v>44937</v>
      </c>
      <c r="K261" s="76">
        <v>396</v>
      </c>
      <c r="L261" s="76">
        <v>425.6</v>
      </c>
      <c r="M261" s="76">
        <v>5.8</v>
      </c>
      <c r="N261" s="76"/>
      <c r="O261" s="76"/>
    </row>
    <row r="262" spans="1:15" ht="15.75">
      <c r="A262" s="1" t="s">
        <v>530</v>
      </c>
      <c r="B262" s="1">
        <v>396.31</v>
      </c>
      <c r="C262" s="1">
        <v>426.43</v>
      </c>
      <c r="D262" s="1">
        <v>5.85</v>
      </c>
      <c r="F262" s="1">
        <v>12</v>
      </c>
      <c r="G262" s="1">
        <v>1</v>
      </c>
      <c r="H262" s="1">
        <v>2023</v>
      </c>
      <c r="J262" s="77">
        <v>44938</v>
      </c>
      <c r="K262" s="76">
        <v>396.3</v>
      </c>
      <c r="L262" s="76">
        <v>426.4</v>
      </c>
      <c r="M262" s="76">
        <v>5.9</v>
      </c>
      <c r="N262" s="76"/>
      <c r="O262" s="76"/>
    </row>
    <row r="263" spans="1:15" ht="15.75">
      <c r="A263" s="1" t="s">
        <v>531</v>
      </c>
      <c r="B263" s="1">
        <v>396.56</v>
      </c>
      <c r="C263" s="1">
        <v>429.91</v>
      </c>
      <c r="D263" s="1">
        <v>5.88</v>
      </c>
      <c r="F263" s="1">
        <v>13</v>
      </c>
      <c r="G263" s="1">
        <v>1</v>
      </c>
      <c r="H263" s="1">
        <v>2023</v>
      </c>
      <c r="J263" s="77">
        <v>44939</v>
      </c>
      <c r="K263" s="76">
        <v>396.6</v>
      </c>
      <c r="L263" s="76">
        <v>429.9</v>
      </c>
      <c r="M263" s="76">
        <v>5.9</v>
      </c>
      <c r="N263" s="76"/>
      <c r="O263" s="76"/>
    </row>
    <row r="264" spans="1:15" ht="15.75">
      <c r="A264" s="1" t="s">
        <v>532</v>
      </c>
      <c r="B264" s="1">
        <v>396.8</v>
      </c>
      <c r="C264" s="1">
        <v>429.77</v>
      </c>
      <c r="D264" s="1">
        <v>5.8</v>
      </c>
      <c r="F264" s="1">
        <v>16</v>
      </c>
      <c r="G264" s="1">
        <v>1</v>
      </c>
      <c r="H264" s="1">
        <v>2023</v>
      </c>
      <c r="J264" s="77">
        <v>44942</v>
      </c>
      <c r="K264" s="76">
        <v>396.8</v>
      </c>
      <c r="L264" s="76">
        <v>429.8</v>
      </c>
      <c r="M264" s="76">
        <v>5.8</v>
      </c>
      <c r="N264" s="76"/>
      <c r="O264" s="76"/>
    </row>
    <row r="265" spans="1:15" ht="15.75">
      <c r="A265" s="1" t="s">
        <v>533</v>
      </c>
      <c r="B265" s="1">
        <v>396.84</v>
      </c>
      <c r="C265" s="1">
        <v>429.5</v>
      </c>
      <c r="D265" s="1">
        <v>5.78</v>
      </c>
      <c r="F265" s="1">
        <v>17</v>
      </c>
      <c r="G265" s="1">
        <v>1</v>
      </c>
      <c r="H265" s="1">
        <v>2023</v>
      </c>
      <c r="J265" s="77">
        <v>44943</v>
      </c>
      <c r="K265" s="76">
        <v>396.8</v>
      </c>
      <c r="L265" s="76">
        <v>429.5</v>
      </c>
      <c r="M265" s="76">
        <v>5.8</v>
      </c>
      <c r="N265" s="76"/>
      <c r="O265" s="76"/>
    </row>
    <row r="266" spans="1:15" ht="15.75">
      <c r="A266" s="1" t="s">
        <v>534</v>
      </c>
      <c r="B266" s="1">
        <v>396.36</v>
      </c>
      <c r="C266" s="1">
        <v>430.09</v>
      </c>
      <c r="D266" s="1">
        <v>5.76</v>
      </c>
      <c r="F266" s="1">
        <v>18</v>
      </c>
      <c r="G266" s="1">
        <v>1</v>
      </c>
      <c r="H266" s="1">
        <v>2023</v>
      </c>
      <c r="J266" s="77">
        <v>44944</v>
      </c>
      <c r="K266" s="76">
        <v>396.4</v>
      </c>
      <c r="L266" s="76">
        <v>430.1</v>
      </c>
      <c r="M266" s="76">
        <v>5.8</v>
      </c>
      <c r="N266" s="76"/>
      <c r="O266" s="76"/>
    </row>
    <row r="267" spans="1:15" ht="15.75">
      <c r="A267" s="1" t="s">
        <v>535</v>
      </c>
      <c r="B267" s="1">
        <v>396.37</v>
      </c>
      <c r="C267" s="1">
        <v>429.23</v>
      </c>
      <c r="D267" s="1">
        <v>5.76</v>
      </c>
      <c r="F267" s="1">
        <v>19</v>
      </c>
      <c r="G267" s="1">
        <v>1</v>
      </c>
      <c r="H267" s="1">
        <v>2023</v>
      </c>
      <c r="J267" s="77">
        <v>44945</v>
      </c>
      <c r="K267" s="76">
        <v>396.4</v>
      </c>
      <c r="L267" s="76">
        <v>429.2</v>
      </c>
      <c r="M267" s="76">
        <v>5.8</v>
      </c>
      <c r="N267" s="76"/>
      <c r="O267" s="76"/>
    </row>
    <row r="268" spans="1:15" ht="15.75">
      <c r="A268" s="1" t="s">
        <v>536</v>
      </c>
      <c r="B268" s="1">
        <v>396.25</v>
      </c>
      <c r="C268" s="1">
        <v>429.54</v>
      </c>
      <c r="D268" s="1">
        <v>5.77</v>
      </c>
      <c r="F268" s="1">
        <v>20</v>
      </c>
      <c r="G268" s="1">
        <v>1</v>
      </c>
      <c r="H268" s="1">
        <v>2023</v>
      </c>
      <c r="J268" s="77">
        <v>44946</v>
      </c>
      <c r="K268" s="76">
        <v>396.3</v>
      </c>
      <c r="L268" s="76">
        <v>429.5</v>
      </c>
      <c r="M268" s="76">
        <v>5.8</v>
      </c>
      <c r="N268" s="76"/>
      <c r="O268" s="76"/>
    </row>
    <row r="269" spans="1:15" ht="15.75">
      <c r="A269" s="1" t="s">
        <v>537</v>
      </c>
      <c r="B269" s="1">
        <v>396.66</v>
      </c>
      <c r="C269" s="1">
        <v>432.44</v>
      </c>
      <c r="D269" s="1">
        <v>5.78</v>
      </c>
      <c r="F269" s="1">
        <v>23</v>
      </c>
      <c r="G269" s="1">
        <v>1</v>
      </c>
      <c r="H269" s="1">
        <v>2023</v>
      </c>
      <c r="J269" s="77">
        <v>44949</v>
      </c>
      <c r="K269" s="76">
        <v>396.7</v>
      </c>
      <c r="L269" s="76">
        <v>432.4</v>
      </c>
      <c r="M269" s="76">
        <v>5.8</v>
      </c>
      <c r="N269" s="76"/>
      <c r="O269" s="76"/>
    </row>
    <row r="270" spans="1:15" ht="15.75">
      <c r="A270" s="1" t="s">
        <v>538</v>
      </c>
      <c r="B270" s="1">
        <v>396.4</v>
      </c>
      <c r="C270" s="1">
        <v>430.53</v>
      </c>
      <c r="D270" s="1">
        <v>5.77</v>
      </c>
      <c r="F270" s="1">
        <v>24</v>
      </c>
      <c r="G270" s="1">
        <v>1</v>
      </c>
      <c r="H270" s="1">
        <v>2023</v>
      </c>
      <c r="J270" s="77">
        <v>44950</v>
      </c>
      <c r="K270" s="76">
        <v>396.4</v>
      </c>
      <c r="L270" s="76">
        <v>430.5</v>
      </c>
      <c r="M270" s="76">
        <v>5.8</v>
      </c>
      <c r="N270" s="76"/>
      <c r="O270" s="76"/>
    </row>
    <row r="271" spans="1:15" ht="15.75">
      <c r="A271" s="1" t="s">
        <v>539</v>
      </c>
      <c r="B271" s="1">
        <v>396.02</v>
      </c>
      <c r="C271" s="1">
        <v>430.32</v>
      </c>
      <c r="D271" s="1">
        <v>5.73</v>
      </c>
      <c r="F271" s="1">
        <v>25</v>
      </c>
      <c r="G271" s="1">
        <v>1</v>
      </c>
      <c r="H271" s="1">
        <v>2023</v>
      </c>
      <c r="J271" s="77">
        <v>44951</v>
      </c>
      <c r="K271" s="76">
        <v>396</v>
      </c>
      <c r="L271" s="76">
        <v>430.3</v>
      </c>
      <c r="M271" s="76">
        <v>5.7</v>
      </c>
      <c r="N271" s="76"/>
      <c r="O271" s="76"/>
    </row>
    <row r="272" spans="1:15" ht="15.75">
      <c r="A272" s="1" t="s">
        <v>540</v>
      </c>
      <c r="B272" s="1">
        <v>395.65</v>
      </c>
      <c r="C272" s="1">
        <v>431.46</v>
      </c>
      <c r="D272" s="1">
        <v>5.73</v>
      </c>
      <c r="F272" s="1">
        <v>26</v>
      </c>
      <c r="G272" s="1">
        <v>1</v>
      </c>
      <c r="H272" s="1">
        <v>2023</v>
      </c>
      <c r="J272" s="77">
        <v>44952</v>
      </c>
      <c r="K272" s="76">
        <v>395.7</v>
      </c>
      <c r="L272" s="76">
        <v>431.5</v>
      </c>
      <c r="M272" s="76">
        <v>5.7</v>
      </c>
      <c r="N272" s="76"/>
      <c r="O272" s="76"/>
    </row>
    <row r="273" spans="1:15" ht="15.75">
      <c r="A273" s="1" t="s">
        <v>541</v>
      </c>
      <c r="B273" s="1">
        <v>396.02</v>
      </c>
      <c r="C273" s="1">
        <v>431.27</v>
      </c>
      <c r="D273" s="1">
        <v>5.71</v>
      </c>
      <c r="F273" s="1">
        <v>27</v>
      </c>
      <c r="G273" s="1">
        <v>1</v>
      </c>
      <c r="H273" s="1">
        <v>2023</v>
      </c>
      <c r="J273" s="77">
        <v>44953</v>
      </c>
      <c r="K273" s="76">
        <v>396</v>
      </c>
      <c r="L273" s="76">
        <v>431.3</v>
      </c>
      <c r="M273" s="76">
        <v>5.7</v>
      </c>
      <c r="N273" s="76"/>
      <c r="O273" s="76"/>
    </row>
    <row r="274" spans="1:15" ht="15.75">
      <c r="A274" s="1" t="s">
        <v>542</v>
      </c>
      <c r="B274" s="1">
        <v>395.88</v>
      </c>
      <c r="C274" s="1">
        <v>431.87</v>
      </c>
      <c r="D274" s="1">
        <v>5.69</v>
      </c>
      <c r="F274" s="1">
        <v>30</v>
      </c>
      <c r="G274" s="1">
        <v>1</v>
      </c>
      <c r="H274" s="1">
        <v>2023</v>
      </c>
      <c r="J274" s="77">
        <v>44956</v>
      </c>
      <c r="K274" s="76">
        <v>395.9</v>
      </c>
      <c r="L274" s="76">
        <v>431.9</v>
      </c>
      <c r="M274" s="76">
        <v>5.7</v>
      </c>
      <c r="N274" s="76"/>
      <c r="O274" s="76"/>
    </row>
    <row r="275" spans="1:15" ht="15.75">
      <c r="A275" s="1" t="s">
        <v>543</v>
      </c>
      <c r="B275" s="1">
        <v>395.67</v>
      </c>
      <c r="C275" s="1">
        <v>428.27</v>
      </c>
      <c r="D275" s="1">
        <v>5.61</v>
      </c>
      <c r="F275" s="1">
        <v>31</v>
      </c>
      <c r="G275" s="1">
        <v>1</v>
      </c>
      <c r="H275" s="1">
        <v>2023</v>
      </c>
      <c r="J275" s="77">
        <v>44957</v>
      </c>
      <c r="K275" s="76">
        <v>395.7</v>
      </c>
      <c r="L275" s="76">
        <v>428.3</v>
      </c>
      <c r="M275" s="76">
        <v>5.6</v>
      </c>
      <c r="N275" s="76"/>
      <c r="O275" s="76"/>
    </row>
    <row r="276" spans="1:15" ht="15.75">
      <c r="A276" s="1" t="s">
        <v>544</v>
      </c>
      <c r="B276" s="1">
        <v>395.74</v>
      </c>
      <c r="C276" s="1">
        <v>430.96</v>
      </c>
      <c r="D276" s="1">
        <v>5.65</v>
      </c>
      <c r="F276" s="1">
        <v>1</v>
      </c>
      <c r="G276" s="1">
        <v>2</v>
      </c>
      <c r="H276" s="1">
        <v>2023</v>
      </c>
      <c r="J276" s="77">
        <v>44958</v>
      </c>
      <c r="K276" s="76">
        <v>395.7</v>
      </c>
      <c r="L276" s="76">
        <v>431</v>
      </c>
      <c r="M276" s="76">
        <v>5.7</v>
      </c>
      <c r="N276" s="76"/>
      <c r="O276" s="76"/>
    </row>
    <row r="277" spans="1:15" ht="15.75">
      <c r="A277" s="1" t="s">
        <v>545</v>
      </c>
      <c r="B277" s="1">
        <v>396.04</v>
      </c>
      <c r="C277" s="1">
        <v>434.97</v>
      </c>
      <c r="D277" s="1">
        <v>5.65</v>
      </c>
      <c r="F277" s="1">
        <v>2</v>
      </c>
      <c r="G277" s="1">
        <v>2</v>
      </c>
      <c r="H277" s="1">
        <v>2023</v>
      </c>
      <c r="J277" s="77">
        <v>44959</v>
      </c>
      <c r="K277" s="76">
        <v>396</v>
      </c>
      <c r="L277" s="76">
        <v>435</v>
      </c>
      <c r="M277" s="76">
        <v>5.7</v>
      </c>
      <c r="N277" s="76"/>
      <c r="O277" s="76"/>
    </row>
    <row r="278" spans="1:15" ht="15.75">
      <c r="A278" s="1" t="s">
        <v>546</v>
      </c>
      <c r="B278" s="1">
        <v>396.48</v>
      </c>
      <c r="C278" s="1">
        <v>433.59</v>
      </c>
      <c r="D278" s="1">
        <v>5.63</v>
      </c>
      <c r="F278" s="1">
        <v>3</v>
      </c>
      <c r="G278" s="1">
        <v>2</v>
      </c>
      <c r="H278" s="1">
        <v>2023</v>
      </c>
      <c r="J278" s="77">
        <v>44960</v>
      </c>
      <c r="K278" s="76">
        <v>396.5</v>
      </c>
      <c r="L278" s="76">
        <v>433.6</v>
      </c>
      <c r="M278" s="76">
        <v>5.6</v>
      </c>
      <c r="N278" s="76"/>
      <c r="O278" s="76"/>
    </row>
    <row r="279" spans="1:15" ht="15.75">
      <c r="A279" s="1" t="s">
        <v>547</v>
      </c>
      <c r="B279" s="1">
        <v>396.62</v>
      </c>
      <c r="C279" s="1">
        <v>426.96</v>
      </c>
      <c r="D279" s="1">
        <v>5.61</v>
      </c>
      <c r="F279" s="1">
        <v>6</v>
      </c>
      <c r="G279" s="1">
        <v>2</v>
      </c>
      <c r="H279" s="1">
        <v>2023</v>
      </c>
      <c r="J279" s="77">
        <v>44963</v>
      </c>
      <c r="K279" s="76">
        <v>396.6</v>
      </c>
      <c r="L279" s="76">
        <v>427</v>
      </c>
      <c r="M279" s="76">
        <v>5.6</v>
      </c>
      <c r="N279" s="76"/>
      <c r="O279" s="76"/>
    </row>
    <row r="280" spans="1:15" ht="15.75">
      <c r="A280" s="1" t="s">
        <v>548</v>
      </c>
      <c r="B280" s="1">
        <v>395.88</v>
      </c>
      <c r="C280" s="1">
        <v>424.11</v>
      </c>
      <c r="D280" s="1">
        <v>5.59</v>
      </c>
      <c r="F280" s="1">
        <v>7</v>
      </c>
      <c r="G280" s="1">
        <v>2</v>
      </c>
      <c r="H280" s="1">
        <v>2023</v>
      </c>
      <c r="J280" s="77">
        <v>44964</v>
      </c>
      <c r="K280" s="76">
        <v>395.9</v>
      </c>
      <c r="L280" s="76">
        <v>424.1</v>
      </c>
      <c r="M280" s="76">
        <v>5.6</v>
      </c>
      <c r="N280" s="76"/>
      <c r="O280" s="76"/>
    </row>
    <row r="281" spans="1:15" ht="15.75">
      <c r="A281" s="1" t="s">
        <v>549</v>
      </c>
      <c r="B281" s="1">
        <v>395.9</v>
      </c>
      <c r="C281" s="1">
        <v>425.39</v>
      </c>
      <c r="D281" s="1">
        <v>5.53</v>
      </c>
      <c r="F281" s="1">
        <v>8</v>
      </c>
      <c r="G281" s="1">
        <v>2</v>
      </c>
      <c r="H281" s="1">
        <v>2023</v>
      </c>
      <c r="J281" s="77">
        <v>44965</v>
      </c>
      <c r="K281" s="76">
        <v>395.9</v>
      </c>
      <c r="L281" s="76">
        <v>425.4</v>
      </c>
      <c r="M281" s="76">
        <v>5.5</v>
      </c>
      <c r="N281" s="76"/>
      <c r="O281" s="76"/>
    </row>
    <row r="282" spans="1:15" ht="15.75">
      <c r="A282" s="1" t="s">
        <v>550</v>
      </c>
      <c r="B282" s="1">
        <v>395.92</v>
      </c>
      <c r="C282" s="1">
        <v>426.6</v>
      </c>
      <c r="D282" s="1">
        <v>5.44</v>
      </c>
      <c r="F282" s="1">
        <v>9</v>
      </c>
      <c r="G282" s="1">
        <v>2</v>
      </c>
      <c r="H282" s="1">
        <v>2023</v>
      </c>
      <c r="J282" s="77">
        <v>44966</v>
      </c>
      <c r="K282" s="76">
        <v>395.9</v>
      </c>
      <c r="L282" s="76">
        <v>426.6</v>
      </c>
      <c r="M282" s="76">
        <v>5.4</v>
      </c>
      <c r="N282" s="76"/>
      <c r="O282" s="76"/>
    </row>
    <row r="283" spans="1:15" ht="15.75">
      <c r="A283" s="1" t="s">
        <v>551</v>
      </c>
      <c r="B283" s="1">
        <v>395.24</v>
      </c>
      <c r="C283" s="1">
        <v>423.26</v>
      </c>
      <c r="D283" s="1">
        <v>5.41</v>
      </c>
      <c r="F283" s="1">
        <v>10</v>
      </c>
      <c r="G283" s="1">
        <v>2</v>
      </c>
      <c r="H283" s="1">
        <v>2023</v>
      </c>
      <c r="J283" s="77">
        <v>44967</v>
      </c>
      <c r="K283" s="76">
        <v>395.2</v>
      </c>
      <c r="L283" s="76">
        <v>423.3</v>
      </c>
      <c r="M283" s="76">
        <v>5.4</v>
      </c>
      <c r="N283" s="76"/>
      <c r="O283" s="76"/>
    </row>
    <row r="284" spans="1:15" ht="15.75">
      <c r="A284" s="1" t="s">
        <v>552</v>
      </c>
      <c r="B284" s="1">
        <v>394.69</v>
      </c>
      <c r="C284" s="1">
        <v>421.57</v>
      </c>
      <c r="D284" s="1">
        <v>5.35</v>
      </c>
      <c r="F284" s="1">
        <v>13</v>
      </c>
      <c r="G284" s="1">
        <v>2</v>
      </c>
      <c r="H284" s="1">
        <v>2023</v>
      </c>
      <c r="J284" s="77">
        <v>44970</v>
      </c>
      <c r="K284" s="76">
        <v>394.7</v>
      </c>
      <c r="L284" s="76">
        <v>421.6</v>
      </c>
      <c r="M284" s="76">
        <v>5.4</v>
      </c>
      <c r="N284" s="76"/>
      <c r="O284" s="76"/>
    </row>
    <row r="285" spans="1:15" ht="15.75">
      <c r="A285" s="1" t="s">
        <v>553</v>
      </c>
      <c r="B285" s="1">
        <v>394.1</v>
      </c>
      <c r="C285" s="1">
        <v>423.78</v>
      </c>
      <c r="D285" s="1">
        <v>5.34</v>
      </c>
      <c r="F285" s="1">
        <v>14</v>
      </c>
      <c r="G285" s="1">
        <v>2</v>
      </c>
      <c r="H285" s="1">
        <v>2023</v>
      </c>
      <c r="J285" s="77">
        <v>44971</v>
      </c>
      <c r="K285" s="76">
        <v>394.1</v>
      </c>
      <c r="L285" s="76">
        <v>423.8</v>
      </c>
      <c r="M285" s="76">
        <v>5.3</v>
      </c>
      <c r="N285" s="76"/>
      <c r="O285" s="76"/>
    </row>
    <row r="286" spans="1:15" ht="15.75">
      <c r="A286" s="1" t="s">
        <v>554</v>
      </c>
      <c r="B286" s="1">
        <v>393.5</v>
      </c>
      <c r="C286" s="1">
        <v>421.71</v>
      </c>
      <c r="D286" s="1">
        <v>5.29</v>
      </c>
      <c r="F286" s="1">
        <v>15</v>
      </c>
      <c r="G286" s="1">
        <v>2</v>
      </c>
      <c r="H286" s="1">
        <v>2023</v>
      </c>
      <c r="J286" s="77">
        <v>44972</v>
      </c>
      <c r="K286" s="76">
        <v>393.5</v>
      </c>
      <c r="L286" s="76">
        <v>421.7</v>
      </c>
      <c r="M286" s="76">
        <v>5.3</v>
      </c>
      <c r="N286" s="76"/>
      <c r="O286" s="76"/>
    </row>
    <row r="287" spans="1:15" ht="15.75">
      <c r="A287" s="1" t="s">
        <v>555</v>
      </c>
      <c r="B287" s="1">
        <v>393.52</v>
      </c>
      <c r="C287" s="1">
        <v>421.26</v>
      </c>
      <c r="D287" s="1">
        <v>5.26</v>
      </c>
      <c r="F287" s="1">
        <v>16</v>
      </c>
      <c r="G287" s="1">
        <v>2</v>
      </c>
      <c r="H287" s="1">
        <v>2023</v>
      </c>
      <c r="J287" s="77">
        <v>44973</v>
      </c>
      <c r="K287" s="76">
        <v>393.5</v>
      </c>
      <c r="L287" s="76">
        <v>421.3</v>
      </c>
      <c r="M287" s="76">
        <v>5.3</v>
      </c>
      <c r="N287" s="76"/>
      <c r="O287" s="76"/>
    </row>
    <row r="288" spans="1:15" ht="15.75">
      <c r="A288" s="1" t="s">
        <v>556</v>
      </c>
      <c r="B288" s="1">
        <v>392.89</v>
      </c>
      <c r="C288" s="1">
        <v>417.96</v>
      </c>
      <c r="D288" s="1">
        <v>5.27</v>
      </c>
      <c r="F288" s="1">
        <v>17</v>
      </c>
      <c r="G288" s="1">
        <v>2</v>
      </c>
      <c r="H288" s="1">
        <v>2023</v>
      </c>
      <c r="J288" s="77">
        <v>44974</v>
      </c>
      <c r="K288" s="76">
        <v>392.9</v>
      </c>
      <c r="L288" s="76">
        <v>418</v>
      </c>
      <c r="M288" s="76">
        <v>5.3</v>
      </c>
      <c r="N288" s="76"/>
      <c r="O288" s="76"/>
    </row>
    <row r="289" spans="1:15" ht="15.75">
      <c r="A289" s="1" t="s">
        <v>557</v>
      </c>
      <c r="B289" s="1">
        <v>392.35</v>
      </c>
      <c r="C289" s="1">
        <v>419.3</v>
      </c>
      <c r="D289" s="1">
        <v>5.28</v>
      </c>
      <c r="F289" s="1">
        <v>20</v>
      </c>
      <c r="G289" s="1">
        <v>2</v>
      </c>
      <c r="H289" s="1">
        <v>2023</v>
      </c>
      <c r="J289" s="77">
        <v>44977</v>
      </c>
      <c r="K289" s="76">
        <v>392.4</v>
      </c>
      <c r="L289" s="76">
        <v>419.3</v>
      </c>
      <c r="M289" s="76">
        <v>5.3</v>
      </c>
      <c r="N289" s="76"/>
      <c r="O289" s="76"/>
    </row>
    <row r="290" spans="1:15" ht="15.75">
      <c r="A290" s="1" t="s">
        <v>558</v>
      </c>
      <c r="B290" s="1">
        <v>391.68</v>
      </c>
      <c r="C290" s="1">
        <v>417.06</v>
      </c>
      <c r="D290" s="1">
        <v>5.25</v>
      </c>
      <c r="F290" s="1">
        <v>21</v>
      </c>
      <c r="G290" s="1">
        <v>2</v>
      </c>
      <c r="H290" s="1">
        <v>2023</v>
      </c>
      <c r="J290" s="77">
        <v>44978</v>
      </c>
      <c r="K290" s="76">
        <v>391.7</v>
      </c>
      <c r="L290" s="76">
        <v>417.1</v>
      </c>
      <c r="M290" s="76">
        <v>5.3</v>
      </c>
      <c r="N290" s="76"/>
      <c r="O290" s="76"/>
    </row>
    <row r="291" spans="1:15" ht="15.75">
      <c r="A291" s="1" t="s">
        <v>559</v>
      </c>
      <c r="B291" s="1">
        <v>390.48</v>
      </c>
      <c r="C291" s="1">
        <v>414.96</v>
      </c>
      <c r="D291" s="1">
        <v>5.21</v>
      </c>
      <c r="F291" s="1">
        <v>22</v>
      </c>
      <c r="G291" s="1">
        <v>2</v>
      </c>
      <c r="H291" s="1">
        <v>2023</v>
      </c>
      <c r="J291" s="77">
        <v>44979</v>
      </c>
      <c r="K291" s="76">
        <v>390.5</v>
      </c>
      <c r="L291" s="76">
        <v>415</v>
      </c>
      <c r="M291" s="76">
        <v>5.2</v>
      </c>
      <c r="N291" s="76"/>
      <c r="O291" s="76"/>
    </row>
    <row r="292" spans="1:15" ht="15.75">
      <c r="A292" s="1" t="s">
        <v>560</v>
      </c>
      <c r="B292" s="1">
        <v>390.08</v>
      </c>
      <c r="C292" s="1">
        <v>413.41</v>
      </c>
      <c r="D292" s="1">
        <v>5.2</v>
      </c>
      <c r="F292" s="1">
        <v>23</v>
      </c>
      <c r="G292" s="1">
        <v>2</v>
      </c>
      <c r="H292" s="1">
        <v>2023</v>
      </c>
      <c r="J292" s="77">
        <v>44980</v>
      </c>
      <c r="K292" s="76">
        <v>390.1</v>
      </c>
      <c r="L292" s="76">
        <v>413.4</v>
      </c>
      <c r="M292" s="76">
        <v>5.2</v>
      </c>
      <c r="N292" s="76"/>
      <c r="O292" s="76"/>
    </row>
    <row r="293" spans="1:15" ht="15.75">
      <c r="A293" s="1" t="s">
        <v>561</v>
      </c>
      <c r="B293" s="1">
        <v>389.42</v>
      </c>
      <c r="C293" s="1">
        <v>412.28</v>
      </c>
      <c r="D293" s="1">
        <v>5.13</v>
      </c>
      <c r="F293" s="1">
        <v>24</v>
      </c>
      <c r="G293" s="1">
        <v>2</v>
      </c>
      <c r="H293" s="1">
        <v>2023</v>
      </c>
      <c r="J293" s="77">
        <v>44981</v>
      </c>
      <c r="K293" s="76">
        <v>389.4</v>
      </c>
      <c r="L293" s="76">
        <v>412.3</v>
      </c>
      <c r="M293" s="76">
        <v>5.0999999999999996</v>
      </c>
      <c r="N293" s="76"/>
      <c r="O293" s="76"/>
    </row>
    <row r="294" spans="1:15" ht="15.75">
      <c r="A294" s="1" t="s">
        <v>562</v>
      </c>
      <c r="B294" s="1">
        <v>389.06</v>
      </c>
      <c r="C294" s="1">
        <v>411.12</v>
      </c>
      <c r="D294" s="1">
        <v>5.18</v>
      </c>
      <c r="F294" s="1">
        <v>27</v>
      </c>
      <c r="G294" s="1">
        <v>2</v>
      </c>
      <c r="H294" s="1">
        <v>2023</v>
      </c>
      <c r="J294" s="77">
        <v>44984</v>
      </c>
      <c r="K294" s="76">
        <v>389.1</v>
      </c>
      <c r="L294" s="76">
        <v>411.1</v>
      </c>
      <c r="M294" s="76">
        <v>5.2</v>
      </c>
      <c r="N294" s="76"/>
      <c r="O294" s="76"/>
    </row>
    <row r="295" spans="1:15" ht="15.75">
      <c r="A295" s="1" t="s">
        <v>563</v>
      </c>
      <c r="B295" s="1">
        <v>389.34</v>
      </c>
      <c r="C295" s="1">
        <v>413.4</v>
      </c>
      <c r="D295" s="1">
        <v>5.18</v>
      </c>
      <c r="F295" s="1">
        <v>28</v>
      </c>
      <c r="G295" s="1">
        <v>2</v>
      </c>
      <c r="H295" s="1">
        <v>2023</v>
      </c>
      <c r="J295" s="77">
        <v>44985</v>
      </c>
      <c r="K295" s="76">
        <v>389.3</v>
      </c>
      <c r="L295" s="76">
        <v>413.4</v>
      </c>
      <c r="M295" s="76">
        <v>5.2</v>
      </c>
      <c r="N295" s="76"/>
      <c r="O295" s="76"/>
    </row>
    <row r="296" spans="1:15" ht="15.75">
      <c r="A296" s="1" t="s">
        <v>564</v>
      </c>
      <c r="B296" s="1">
        <v>389.01</v>
      </c>
      <c r="C296" s="1">
        <v>414.88</v>
      </c>
      <c r="D296" s="1">
        <v>5.17</v>
      </c>
      <c r="F296" s="1">
        <v>1</v>
      </c>
      <c r="G296" s="1">
        <v>3</v>
      </c>
      <c r="H296" s="1">
        <v>2023</v>
      </c>
      <c r="J296" s="77">
        <v>44986</v>
      </c>
      <c r="K296" s="76">
        <v>389</v>
      </c>
      <c r="L296" s="76">
        <v>414.9</v>
      </c>
      <c r="M296" s="76">
        <v>5.2</v>
      </c>
      <c r="N296" s="76"/>
      <c r="O296" s="76"/>
    </row>
    <row r="297" spans="1:15" ht="15.75">
      <c r="A297" s="1" t="s">
        <v>565</v>
      </c>
      <c r="B297" s="1">
        <v>388.95</v>
      </c>
      <c r="C297" s="1">
        <v>412.87</v>
      </c>
      <c r="D297" s="1">
        <v>5.15</v>
      </c>
      <c r="F297" s="1">
        <v>2</v>
      </c>
      <c r="G297" s="1">
        <v>3</v>
      </c>
      <c r="H297" s="1">
        <v>2023</v>
      </c>
      <c r="J297" s="77">
        <v>44987</v>
      </c>
      <c r="K297" s="76">
        <v>389</v>
      </c>
      <c r="L297" s="76">
        <v>412.9</v>
      </c>
      <c r="M297" s="76">
        <v>5.2</v>
      </c>
      <c r="N297" s="76"/>
      <c r="O297" s="76"/>
    </row>
    <row r="298" spans="1:15" ht="15.75">
      <c r="A298" s="1" t="s">
        <v>566</v>
      </c>
      <c r="B298" s="1">
        <v>388.17</v>
      </c>
      <c r="C298" s="1">
        <v>412.08</v>
      </c>
      <c r="D298" s="1">
        <v>5.15</v>
      </c>
      <c r="F298" s="1">
        <v>3</v>
      </c>
      <c r="G298" s="1">
        <v>3</v>
      </c>
      <c r="H298" s="1">
        <v>2023</v>
      </c>
      <c r="J298" s="77">
        <v>44988</v>
      </c>
      <c r="K298" s="76">
        <v>388.2</v>
      </c>
      <c r="L298" s="76">
        <v>412.1</v>
      </c>
      <c r="M298" s="76">
        <v>5.2</v>
      </c>
      <c r="N298" s="76"/>
      <c r="O298" s="76"/>
    </row>
    <row r="299" spans="1:15" ht="15.75">
      <c r="A299" s="1" t="s">
        <v>567</v>
      </c>
      <c r="B299" s="1">
        <v>388.49</v>
      </c>
      <c r="C299" s="1">
        <v>412.85</v>
      </c>
      <c r="D299" s="1">
        <v>5.16</v>
      </c>
      <c r="F299" s="1">
        <v>6</v>
      </c>
      <c r="G299" s="1">
        <v>3</v>
      </c>
      <c r="H299" s="1">
        <v>2023</v>
      </c>
      <c r="J299" s="77">
        <v>44991</v>
      </c>
      <c r="K299" s="76">
        <v>388.5</v>
      </c>
      <c r="L299" s="76">
        <v>412.9</v>
      </c>
      <c r="M299" s="76">
        <v>5.2</v>
      </c>
      <c r="N299" s="76"/>
      <c r="O299" s="76"/>
    </row>
    <row r="300" spans="1:15" ht="15.75">
      <c r="A300" s="1" t="s">
        <v>568</v>
      </c>
      <c r="B300" s="1">
        <v>388.6</v>
      </c>
      <c r="C300" s="1">
        <v>414.21</v>
      </c>
      <c r="D300" s="1">
        <v>5.15</v>
      </c>
      <c r="F300" s="1">
        <v>7</v>
      </c>
      <c r="G300" s="1">
        <v>3</v>
      </c>
      <c r="H300" s="1">
        <v>2023</v>
      </c>
      <c r="J300" s="77">
        <v>44992</v>
      </c>
      <c r="K300" s="76">
        <v>388.6</v>
      </c>
      <c r="L300" s="76">
        <v>414.2</v>
      </c>
      <c r="M300" s="76">
        <v>5.2</v>
      </c>
      <c r="N300" s="76"/>
      <c r="O300" s="76"/>
    </row>
    <row r="301" spans="1:15" ht="15.75">
      <c r="A301" s="1" t="s">
        <v>569</v>
      </c>
      <c r="B301" s="1">
        <v>388.49</v>
      </c>
      <c r="C301" s="1">
        <v>410.56</v>
      </c>
      <c r="D301" s="1">
        <v>5.12</v>
      </c>
      <c r="F301" s="1">
        <v>9</v>
      </c>
      <c r="G301" s="1">
        <v>3</v>
      </c>
      <c r="H301" s="1">
        <v>2023</v>
      </c>
      <c r="J301" s="77">
        <v>44994</v>
      </c>
      <c r="K301" s="76">
        <v>388.5</v>
      </c>
      <c r="L301" s="76">
        <v>410.6</v>
      </c>
      <c r="M301" s="76">
        <v>5.0999999999999996</v>
      </c>
      <c r="N301" s="76"/>
      <c r="O301" s="76"/>
    </row>
    <row r="302" spans="1:15" ht="15.75">
      <c r="A302" s="1" t="s">
        <v>570</v>
      </c>
      <c r="B302" s="1">
        <v>388.18</v>
      </c>
      <c r="C302" s="1">
        <v>411</v>
      </c>
      <c r="D302" s="1">
        <v>5.1100000000000003</v>
      </c>
      <c r="F302" s="1">
        <v>10</v>
      </c>
      <c r="G302" s="1">
        <v>3</v>
      </c>
      <c r="H302" s="1">
        <v>2023</v>
      </c>
      <c r="J302" s="77">
        <v>44995</v>
      </c>
      <c r="K302" s="76">
        <v>388.2</v>
      </c>
      <c r="L302" s="76">
        <v>411</v>
      </c>
      <c r="M302" s="76">
        <v>5.0999999999999996</v>
      </c>
      <c r="N302" s="76"/>
      <c r="O302" s="76"/>
    </row>
    <row r="303" spans="1:15" ht="15.75">
      <c r="A303" s="1" t="s">
        <v>571</v>
      </c>
      <c r="B303" s="1">
        <v>388.44</v>
      </c>
      <c r="C303" s="1">
        <v>414.47</v>
      </c>
      <c r="D303" s="1">
        <v>5.17</v>
      </c>
      <c r="F303" s="1">
        <v>13</v>
      </c>
      <c r="G303" s="1">
        <v>3</v>
      </c>
      <c r="H303" s="1">
        <v>2023</v>
      </c>
      <c r="J303" s="77">
        <v>44998</v>
      </c>
      <c r="K303" s="76">
        <v>388.4</v>
      </c>
      <c r="L303" s="76">
        <v>414.5</v>
      </c>
      <c r="M303" s="76">
        <v>5.2</v>
      </c>
      <c r="N303" s="76"/>
      <c r="O303" s="76"/>
    </row>
    <row r="304" spans="1:15" ht="15.75">
      <c r="A304" s="1" t="s">
        <v>572</v>
      </c>
      <c r="B304" s="1">
        <v>388.79</v>
      </c>
      <c r="C304" s="1">
        <v>416.78</v>
      </c>
      <c r="D304" s="1">
        <v>5.16</v>
      </c>
      <c r="F304" s="1">
        <v>14</v>
      </c>
      <c r="G304" s="1">
        <v>3</v>
      </c>
      <c r="H304" s="1">
        <v>2023</v>
      </c>
      <c r="J304" s="77">
        <v>44999</v>
      </c>
      <c r="K304" s="76">
        <v>388.8</v>
      </c>
      <c r="L304" s="76">
        <v>416.8</v>
      </c>
      <c r="M304" s="76">
        <v>5.2</v>
      </c>
      <c r="N304" s="76"/>
      <c r="O304" s="76"/>
    </row>
    <row r="305" spans="1:15" ht="15.75">
      <c r="A305" s="1" t="s">
        <v>573</v>
      </c>
      <c r="B305" s="1">
        <v>388.4</v>
      </c>
      <c r="C305" s="1">
        <v>412.75</v>
      </c>
      <c r="D305" s="1">
        <v>5.12</v>
      </c>
      <c r="F305" s="1">
        <v>15</v>
      </c>
      <c r="G305" s="1">
        <v>3</v>
      </c>
      <c r="H305" s="1">
        <v>2023</v>
      </c>
      <c r="J305" s="77">
        <v>45000</v>
      </c>
      <c r="K305" s="76">
        <v>388.4</v>
      </c>
      <c r="L305" s="76">
        <v>412.8</v>
      </c>
      <c r="M305" s="76">
        <v>5.0999999999999996</v>
      </c>
      <c r="N305" s="76"/>
      <c r="O305" s="76"/>
    </row>
    <row r="306" spans="1:15" ht="15.75">
      <c r="A306" s="1" t="s">
        <v>574</v>
      </c>
      <c r="B306" s="1">
        <v>388.63</v>
      </c>
      <c r="C306" s="1">
        <v>412.53</v>
      </c>
      <c r="D306" s="1">
        <v>5.0999999999999996</v>
      </c>
      <c r="F306" s="1">
        <v>16</v>
      </c>
      <c r="G306" s="1">
        <v>3</v>
      </c>
      <c r="H306" s="1">
        <v>2023</v>
      </c>
      <c r="J306" s="77">
        <v>45001</v>
      </c>
      <c r="K306" s="76">
        <v>388.6</v>
      </c>
      <c r="L306" s="76">
        <v>412.5</v>
      </c>
      <c r="M306" s="76">
        <v>5.0999999999999996</v>
      </c>
      <c r="N306" s="76"/>
      <c r="O306" s="76"/>
    </row>
    <row r="307" spans="1:15" ht="15.75">
      <c r="A307" s="1" t="s">
        <v>575</v>
      </c>
      <c r="B307" s="1">
        <v>388.28</v>
      </c>
      <c r="C307" s="1">
        <v>412.9</v>
      </c>
      <c r="D307" s="1">
        <v>5.07</v>
      </c>
      <c r="F307" s="1">
        <v>17</v>
      </c>
      <c r="G307" s="1">
        <v>3</v>
      </c>
      <c r="H307" s="1">
        <v>2023</v>
      </c>
      <c r="J307" s="77">
        <v>45002</v>
      </c>
      <c r="K307" s="76">
        <v>388.3</v>
      </c>
      <c r="L307" s="76">
        <v>412.9</v>
      </c>
      <c r="M307" s="76">
        <v>5.0999999999999996</v>
      </c>
      <c r="N307" s="76"/>
      <c r="O307" s="76"/>
    </row>
    <row r="308" spans="1:15" ht="15.75">
      <c r="A308" s="1" t="s">
        <v>576</v>
      </c>
      <c r="B308" s="1">
        <v>388.48</v>
      </c>
      <c r="C308" s="1">
        <v>415.48</v>
      </c>
      <c r="D308" s="1">
        <v>5.04</v>
      </c>
      <c r="F308" s="1">
        <v>20</v>
      </c>
      <c r="G308" s="1">
        <v>3</v>
      </c>
      <c r="H308" s="1">
        <v>2023</v>
      </c>
      <c r="J308" s="77">
        <v>45005</v>
      </c>
      <c r="K308" s="76">
        <v>388.5</v>
      </c>
      <c r="L308" s="76">
        <v>415.5</v>
      </c>
      <c r="M308" s="76">
        <v>5</v>
      </c>
      <c r="N308" s="76"/>
      <c r="O308" s="76"/>
    </row>
    <row r="309" spans="1:15" ht="15.75">
      <c r="A309" s="1" t="s">
        <v>577</v>
      </c>
      <c r="B309" s="1">
        <v>388.35</v>
      </c>
      <c r="C309" s="1">
        <v>418.21</v>
      </c>
      <c r="D309" s="1">
        <v>5.05</v>
      </c>
      <c r="F309" s="1">
        <v>21</v>
      </c>
      <c r="G309" s="1">
        <v>3</v>
      </c>
      <c r="H309" s="1">
        <v>2023</v>
      </c>
      <c r="J309" s="77">
        <v>45006</v>
      </c>
      <c r="K309" s="76">
        <v>388.4</v>
      </c>
      <c r="L309" s="76">
        <v>418.2</v>
      </c>
      <c r="M309" s="76">
        <v>5.0999999999999996</v>
      </c>
      <c r="N309" s="76"/>
      <c r="O309" s="76"/>
    </row>
    <row r="310" spans="1:15" ht="15.75">
      <c r="A310" s="1" t="s">
        <v>578</v>
      </c>
      <c r="B310" s="1">
        <v>388.17</v>
      </c>
      <c r="C310" s="1">
        <v>418.91</v>
      </c>
      <c r="D310" s="1">
        <v>5.04</v>
      </c>
      <c r="F310" s="1">
        <v>22</v>
      </c>
      <c r="G310" s="1">
        <v>3</v>
      </c>
      <c r="H310" s="1">
        <v>2023</v>
      </c>
      <c r="J310" s="77">
        <v>45007</v>
      </c>
      <c r="K310" s="76">
        <v>388.2</v>
      </c>
      <c r="L310" s="76">
        <v>418.9</v>
      </c>
      <c r="M310" s="76">
        <v>5</v>
      </c>
      <c r="N310" s="76"/>
      <c r="O310" s="76"/>
    </row>
    <row r="311" spans="1:15" ht="15.75">
      <c r="A311" s="1" t="s">
        <v>579</v>
      </c>
      <c r="B311" s="1">
        <v>388.33</v>
      </c>
      <c r="C311" s="1">
        <v>422.31</v>
      </c>
      <c r="D311" s="1">
        <v>5.0999999999999996</v>
      </c>
      <c r="F311" s="1">
        <v>23</v>
      </c>
      <c r="G311" s="1">
        <v>3</v>
      </c>
      <c r="H311" s="1">
        <v>2023</v>
      </c>
      <c r="J311" s="77">
        <v>45008</v>
      </c>
      <c r="K311" s="76">
        <v>388.3</v>
      </c>
      <c r="L311" s="76">
        <v>422.3</v>
      </c>
      <c r="M311" s="76">
        <v>5.0999999999999996</v>
      </c>
      <c r="N311" s="76"/>
      <c r="O311" s="76"/>
    </row>
    <row r="312" spans="1:15" ht="15.75">
      <c r="A312" s="1" t="s">
        <v>580</v>
      </c>
      <c r="B312" s="1">
        <v>388.07</v>
      </c>
      <c r="C312" s="1">
        <v>416.17</v>
      </c>
      <c r="D312" s="1">
        <v>5.07</v>
      </c>
      <c r="F312" s="1">
        <v>24</v>
      </c>
      <c r="G312" s="1">
        <v>3</v>
      </c>
      <c r="H312" s="1">
        <v>2023</v>
      </c>
      <c r="J312" s="77">
        <v>45009</v>
      </c>
      <c r="K312" s="76">
        <v>388.1</v>
      </c>
      <c r="L312" s="76">
        <v>416.2</v>
      </c>
      <c r="M312" s="76">
        <v>5.0999999999999996</v>
      </c>
      <c r="N312" s="76"/>
      <c r="O312" s="76"/>
    </row>
    <row r="313" spans="1:15" ht="15.75">
      <c r="A313" s="1" t="s">
        <v>581</v>
      </c>
      <c r="B313" s="1">
        <v>388.53</v>
      </c>
      <c r="C313" s="1">
        <v>418.37</v>
      </c>
      <c r="D313" s="1">
        <v>5.08</v>
      </c>
      <c r="F313" s="1">
        <v>27</v>
      </c>
      <c r="G313" s="1">
        <v>3</v>
      </c>
      <c r="H313" s="1">
        <v>2023</v>
      </c>
      <c r="J313" s="77">
        <v>45012</v>
      </c>
      <c r="K313" s="76">
        <v>388.5</v>
      </c>
      <c r="L313" s="76">
        <v>418.4</v>
      </c>
      <c r="M313" s="76">
        <v>5.0999999999999996</v>
      </c>
      <c r="N313" s="76"/>
      <c r="O313" s="76"/>
    </row>
    <row r="314" spans="1:15" ht="15.75">
      <c r="A314" s="1" t="s">
        <v>582</v>
      </c>
      <c r="B314" s="1">
        <v>388.29</v>
      </c>
      <c r="C314" s="1">
        <v>420.21</v>
      </c>
      <c r="D314" s="1">
        <v>5.07</v>
      </c>
      <c r="F314" s="1">
        <v>28</v>
      </c>
      <c r="G314" s="1">
        <v>3</v>
      </c>
      <c r="H314" s="1">
        <v>2023</v>
      </c>
      <c r="J314" s="77">
        <v>45013</v>
      </c>
      <c r="K314" s="76">
        <v>388.3</v>
      </c>
      <c r="L314" s="76">
        <v>420.2</v>
      </c>
      <c r="M314" s="76">
        <v>5.0999999999999996</v>
      </c>
      <c r="N314" s="76"/>
      <c r="O314" s="76"/>
    </row>
    <row r="315" spans="1:15" ht="15.75">
      <c r="A315" s="1" t="s">
        <v>583</v>
      </c>
      <c r="B315" s="1">
        <v>388.21</v>
      </c>
      <c r="C315" s="1">
        <v>421.48</v>
      </c>
      <c r="D315" s="1">
        <v>5.04</v>
      </c>
      <c r="F315" s="1">
        <v>29</v>
      </c>
      <c r="G315" s="1">
        <v>3</v>
      </c>
      <c r="H315" s="1">
        <v>2023</v>
      </c>
      <c r="J315" s="77">
        <v>45014</v>
      </c>
      <c r="K315" s="76">
        <v>388.2</v>
      </c>
      <c r="L315" s="76">
        <v>421.5</v>
      </c>
      <c r="M315" s="76">
        <v>5</v>
      </c>
      <c r="N315" s="76"/>
      <c r="O315" s="76"/>
    </row>
    <row r="316" spans="1:15" ht="15.75">
      <c r="A316" s="1" t="s">
        <v>584</v>
      </c>
      <c r="B316" s="1">
        <v>388.3</v>
      </c>
      <c r="C316" s="1">
        <v>422.39</v>
      </c>
      <c r="D316" s="1">
        <v>5.03</v>
      </c>
      <c r="F316" s="1">
        <v>30</v>
      </c>
      <c r="G316" s="1">
        <v>3</v>
      </c>
      <c r="H316" s="1">
        <v>2023</v>
      </c>
      <c r="J316" s="77">
        <v>45015</v>
      </c>
      <c r="K316" s="76">
        <v>388.3</v>
      </c>
      <c r="L316" s="76">
        <v>422.4</v>
      </c>
      <c r="M316" s="76">
        <v>5</v>
      </c>
      <c r="N316" s="76"/>
      <c r="O316" s="76"/>
    </row>
    <row r="317" spans="1:15" ht="15.75">
      <c r="A317" s="1" t="s">
        <v>585</v>
      </c>
      <c r="B317" s="1">
        <v>388.48</v>
      </c>
      <c r="C317" s="1">
        <v>422.28</v>
      </c>
      <c r="D317" s="1">
        <v>5.0199999999999996</v>
      </c>
      <c r="F317" s="1">
        <v>31</v>
      </c>
      <c r="G317" s="1">
        <v>3</v>
      </c>
      <c r="H317" s="1">
        <v>2023</v>
      </c>
      <c r="J317" s="77">
        <v>45016</v>
      </c>
      <c r="K317" s="76">
        <v>388.5</v>
      </c>
      <c r="L317" s="76">
        <v>422.3</v>
      </c>
      <c r="M317" s="76">
        <v>5</v>
      </c>
      <c r="N317" s="76"/>
      <c r="O317" s="76"/>
    </row>
    <row r="318" spans="1:15" ht="15.75">
      <c r="A318" s="1" t="s">
        <v>586</v>
      </c>
      <c r="B318" s="1">
        <v>388.48</v>
      </c>
      <c r="C318" s="1">
        <v>422.32</v>
      </c>
      <c r="D318" s="1">
        <v>4.97</v>
      </c>
      <c r="F318" s="1">
        <v>3</v>
      </c>
      <c r="G318" s="1">
        <v>4</v>
      </c>
      <c r="H318" s="1">
        <v>2023</v>
      </c>
      <c r="J318" s="77">
        <v>45019</v>
      </c>
      <c r="K318" s="76">
        <v>388.5</v>
      </c>
      <c r="L318" s="76">
        <v>422.3</v>
      </c>
      <c r="M318" s="76">
        <v>5</v>
      </c>
      <c r="N318" s="76"/>
      <c r="O318" s="76"/>
    </row>
    <row r="319" spans="1:15" ht="15.75">
      <c r="A319" s="1" t="s">
        <v>587</v>
      </c>
      <c r="B319" s="1">
        <v>388.15</v>
      </c>
      <c r="C319" s="1">
        <v>423.74</v>
      </c>
      <c r="D319" s="1">
        <v>4.8899999999999997</v>
      </c>
      <c r="F319" s="1">
        <v>4</v>
      </c>
      <c r="G319" s="1">
        <v>4</v>
      </c>
      <c r="H319" s="1">
        <v>2023</v>
      </c>
      <c r="J319" s="77">
        <v>45020</v>
      </c>
      <c r="K319" s="76">
        <v>388.2</v>
      </c>
      <c r="L319" s="76">
        <v>423.7</v>
      </c>
      <c r="M319" s="76">
        <v>4.9000000000000004</v>
      </c>
      <c r="N319" s="76"/>
      <c r="O319" s="76"/>
    </row>
    <row r="320" spans="1:15" ht="15.75">
      <c r="A320" s="1" t="s">
        <v>588</v>
      </c>
      <c r="B320" s="1">
        <v>388.32</v>
      </c>
      <c r="C320" s="1">
        <v>424.98</v>
      </c>
      <c r="D320" s="1">
        <v>4.8899999999999997</v>
      </c>
      <c r="F320" s="1">
        <v>5</v>
      </c>
      <c r="G320" s="1">
        <v>4</v>
      </c>
      <c r="H320" s="1">
        <v>2023</v>
      </c>
      <c r="J320" s="77">
        <v>45021</v>
      </c>
      <c r="K320" s="76">
        <v>388.3</v>
      </c>
      <c r="L320" s="76">
        <v>425</v>
      </c>
      <c r="M320" s="76">
        <v>4.9000000000000004</v>
      </c>
      <c r="N320" s="76"/>
      <c r="O320" s="76"/>
    </row>
    <row r="321" spans="1:15" ht="15.75">
      <c r="A321" s="1" t="s">
        <v>589</v>
      </c>
      <c r="B321" s="1">
        <v>388.21</v>
      </c>
      <c r="C321" s="1">
        <v>423.23</v>
      </c>
      <c r="D321" s="1">
        <v>4.79</v>
      </c>
      <c r="F321" s="1">
        <v>6</v>
      </c>
      <c r="G321" s="1">
        <v>4</v>
      </c>
      <c r="H321" s="1">
        <v>2023</v>
      </c>
      <c r="J321" s="77">
        <v>45022</v>
      </c>
      <c r="K321" s="76">
        <v>388.2</v>
      </c>
      <c r="L321" s="76">
        <v>423.2</v>
      </c>
      <c r="M321" s="76">
        <v>4.8</v>
      </c>
      <c r="N321" s="76"/>
      <c r="O321" s="76"/>
    </row>
    <row r="322" spans="1:15" ht="15.75">
      <c r="A322" s="1" t="s">
        <v>590</v>
      </c>
      <c r="B322" s="1">
        <v>388.43</v>
      </c>
      <c r="C322" s="1">
        <v>424.17</v>
      </c>
      <c r="D322" s="1">
        <v>4.7300000000000004</v>
      </c>
      <c r="F322" s="1">
        <v>7</v>
      </c>
      <c r="G322" s="1">
        <v>4</v>
      </c>
      <c r="H322" s="1">
        <v>2023</v>
      </c>
      <c r="J322" s="77">
        <v>45023</v>
      </c>
      <c r="K322" s="76">
        <v>388.4</v>
      </c>
      <c r="L322" s="76">
        <v>424.2</v>
      </c>
      <c r="M322" s="76">
        <v>4.7</v>
      </c>
      <c r="N322" s="76"/>
      <c r="O322" s="76"/>
    </row>
    <row r="323" spans="1:15" ht="15.75">
      <c r="A323" s="1" t="s">
        <v>591</v>
      </c>
      <c r="B323" s="1">
        <v>388.24</v>
      </c>
      <c r="C323" s="1">
        <v>423.41</v>
      </c>
      <c r="D323" s="1">
        <v>4.75</v>
      </c>
      <c r="F323" s="1">
        <v>10</v>
      </c>
      <c r="G323" s="1">
        <v>4</v>
      </c>
      <c r="H323" s="1">
        <v>2023</v>
      </c>
      <c r="J323" s="77">
        <v>45026</v>
      </c>
      <c r="K323" s="76">
        <v>388.2</v>
      </c>
      <c r="L323" s="76">
        <v>423.4</v>
      </c>
      <c r="M323" s="76">
        <v>4.8</v>
      </c>
      <c r="N323" s="76"/>
      <c r="O323" s="76"/>
    </row>
    <row r="324" spans="1:15" ht="15.75">
      <c r="A324" s="1" t="s">
        <v>592</v>
      </c>
      <c r="B324" s="1">
        <v>388.18</v>
      </c>
      <c r="C324" s="1">
        <v>424.05</v>
      </c>
      <c r="D324" s="1">
        <v>4.7300000000000004</v>
      </c>
      <c r="F324" s="1">
        <v>11</v>
      </c>
      <c r="G324" s="1">
        <v>4</v>
      </c>
      <c r="H324" s="1">
        <v>2023</v>
      </c>
      <c r="J324" s="77">
        <v>45027</v>
      </c>
      <c r="K324" s="76">
        <v>388.2</v>
      </c>
      <c r="L324" s="76">
        <v>424.1</v>
      </c>
      <c r="M324" s="76">
        <v>4.7</v>
      </c>
      <c r="N324" s="76"/>
      <c r="O324" s="76"/>
    </row>
    <row r="325" spans="1:15" ht="15.75">
      <c r="A325" s="1" t="s">
        <v>593</v>
      </c>
      <c r="B325" s="1">
        <v>388.21</v>
      </c>
      <c r="C325" s="1">
        <v>424.12</v>
      </c>
      <c r="D325" s="1">
        <v>4.7300000000000004</v>
      </c>
      <c r="F325" s="1">
        <v>12</v>
      </c>
      <c r="G325" s="1">
        <v>4</v>
      </c>
      <c r="H325" s="1">
        <v>2023</v>
      </c>
      <c r="J325" s="77">
        <v>45028</v>
      </c>
      <c r="K325" s="76">
        <v>388.2</v>
      </c>
      <c r="L325" s="76">
        <v>424.1</v>
      </c>
      <c r="M325" s="76">
        <v>4.7</v>
      </c>
      <c r="N325" s="76"/>
      <c r="O325" s="76"/>
    </row>
    <row r="326" spans="1:15" ht="15.75">
      <c r="A326" s="1" t="s">
        <v>594</v>
      </c>
      <c r="B326" s="1">
        <v>387.97</v>
      </c>
      <c r="C326" s="1">
        <v>427.35</v>
      </c>
      <c r="D326" s="1">
        <v>4.75</v>
      </c>
      <c r="F326" s="1">
        <v>13</v>
      </c>
      <c r="G326" s="1">
        <v>4</v>
      </c>
      <c r="H326" s="1">
        <v>2023</v>
      </c>
      <c r="J326" s="77">
        <v>45029</v>
      </c>
      <c r="K326" s="76">
        <v>388</v>
      </c>
      <c r="L326" s="76">
        <v>427.4</v>
      </c>
      <c r="M326" s="76">
        <v>4.8</v>
      </c>
      <c r="N326" s="76"/>
      <c r="O326" s="76"/>
    </row>
    <row r="327" spans="1:15" ht="15.75">
      <c r="A327" s="1" t="s">
        <v>595</v>
      </c>
      <c r="B327" s="1">
        <v>388.2</v>
      </c>
      <c r="C327" s="1">
        <v>429.19</v>
      </c>
      <c r="D327" s="1">
        <v>4.76</v>
      </c>
      <c r="F327" s="1">
        <v>14</v>
      </c>
      <c r="G327" s="1">
        <v>4</v>
      </c>
      <c r="H327" s="1">
        <v>2023</v>
      </c>
      <c r="J327" s="77">
        <v>45030</v>
      </c>
      <c r="K327" s="76">
        <v>388.2</v>
      </c>
      <c r="L327" s="76">
        <v>429.2</v>
      </c>
      <c r="M327" s="76">
        <v>4.8</v>
      </c>
      <c r="N327" s="76"/>
      <c r="O327" s="76"/>
    </row>
    <row r="328" spans="1:15" ht="15.75">
      <c r="A328" s="1" t="s">
        <v>596</v>
      </c>
      <c r="B328" s="1">
        <v>387.94</v>
      </c>
      <c r="C328" s="1">
        <v>426</v>
      </c>
      <c r="D328" s="1">
        <v>4.76</v>
      </c>
      <c r="F328" s="1">
        <v>17</v>
      </c>
      <c r="G328" s="1">
        <v>4</v>
      </c>
      <c r="H328" s="1">
        <v>2023</v>
      </c>
      <c r="J328" s="77">
        <v>45033</v>
      </c>
      <c r="K328" s="76">
        <v>387.9</v>
      </c>
      <c r="L328" s="76">
        <v>426</v>
      </c>
      <c r="M328" s="76">
        <v>4.8</v>
      </c>
      <c r="N328" s="76"/>
      <c r="O328" s="76"/>
    </row>
    <row r="329" spans="1:15" ht="15.75">
      <c r="A329" s="1" t="s">
        <v>597</v>
      </c>
      <c r="B329" s="1">
        <v>387.78</v>
      </c>
      <c r="C329" s="1">
        <v>425.67</v>
      </c>
      <c r="D329" s="1">
        <v>4.75</v>
      </c>
      <c r="F329" s="1">
        <v>18</v>
      </c>
      <c r="G329" s="1">
        <v>4</v>
      </c>
      <c r="H329" s="1">
        <v>2023</v>
      </c>
      <c r="J329" s="77">
        <v>45034</v>
      </c>
      <c r="K329" s="76">
        <v>387.8</v>
      </c>
      <c r="L329" s="76">
        <v>425.7</v>
      </c>
      <c r="M329" s="76">
        <v>4.8</v>
      </c>
      <c r="N329" s="76"/>
      <c r="O329" s="76"/>
    </row>
    <row r="330" spans="1:15" ht="15.75">
      <c r="A330" s="1" t="s">
        <v>598</v>
      </c>
      <c r="B330" s="1">
        <v>387.66</v>
      </c>
      <c r="C330" s="1">
        <v>423.75</v>
      </c>
      <c r="D330" s="1">
        <v>4.75</v>
      </c>
      <c r="F330" s="1">
        <v>19</v>
      </c>
      <c r="G330" s="1">
        <v>4</v>
      </c>
      <c r="H330" s="1">
        <v>2023</v>
      </c>
      <c r="J330" s="77">
        <v>45035</v>
      </c>
      <c r="K330" s="76">
        <v>387.7</v>
      </c>
      <c r="L330" s="76">
        <v>423.8</v>
      </c>
      <c r="M330" s="76">
        <v>4.8</v>
      </c>
      <c r="N330" s="76"/>
      <c r="O330" s="76"/>
    </row>
    <row r="331" spans="1:15" ht="15.75">
      <c r="A331" s="1" t="s">
        <v>599</v>
      </c>
      <c r="B331" s="1">
        <v>387.21</v>
      </c>
      <c r="C331" s="1">
        <v>424.89</v>
      </c>
      <c r="D331" s="1">
        <v>4.75</v>
      </c>
      <c r="F331" s="1">
        <v>20</v>
      </c>
      <c r="G331" s="1">
        <v>4</v>
      </c>
      <c r="H331" s="1">
        <v>2023</v>
      </c>
      <c r="J331" s="77">
        <v>45036</v>
      </c>
      <c r="K331" s="76">
        <v>387.2</v>
      </c>
      <c r="L331" s="76">
        <v>424.9</v>
      </c>
      <c r="M331" s="76">
        <v>4.8</v>
      </c>
      <c r="N331" s="76"/>
      <c r="O331" s="76"/>
    </row>
    <row r="332" spans="1:15" ht="15.75">
      <c r="A332" s="1" t="s">
        <v>600</v>
      </c>
      <c r="B332" s="1">
        <v>387.47</v>
      </c>
      <c r="C332" s="1">
        <v>424.82</v>
      </c>
      <c r="D332" s="1">
        <v>4.76</v>
      </c>
      <c r="F332" s="1">
        <v>21</v>
      </c>
      <c r="G332" s="1">
        <v>4</v>
      </c>
      <c r="H332" s="1">
        <v>2023</v>
      </c>
      <c r="J332" s="77">
        <v>45037</v>
      </c>
      <c r="K332" s="76">
        <v>387.5</v>
      </c>
      <c r="L332" s="76">
        <v>424.8</v>
      </c>
      <c r="M332" s="76">
        <v>4.8</v>
      </c>
      <c r="N332" s="76"/>
      <c r="O332" s="76"/>
    </row>
    <row r="333" spans="1:15" ht="15.75">
      <c r="A333" s="1" t="s">
        <v>601</v>
      </c>
      <c r="B333" s="1">
        <v>386.24</v>
      </c>
      <c r="C333" s="1">
        <v>425.64</v>
      </c>
      <c r="D333" s="1">
        <v>4.7300000000000004</v>
      </c>
      <c r="F333" s="1">
        <v>25</v>
      </c>
      <c r="G333" s="1">
        <v>4</v>
      </c>
      <c r="H333" s="1">
        <v>2023</v>
      </c>
      <c r="J333" s="77">
        <v>45041</v>
      </c>
      <c r="K333" s="76">
        <v>386.2</v>
      </c>
      <c r="L333" s="76">
        <v>425.6</v>
      </c>
      <c r="M333" s="76">
        <v>4.7</v>
      </c>
      <c r="N333" s="76"/>
      <c r="O333" s="76"/>
    </row>
    <row r="334" spans="1:15" ht="15.75">
      <c r="A334" s="1" t="s">
        <v>602</v>
      </c>
      <c r="B334" s="1">
        <v>387.33</v>
      </c>
      <c r="C334" s="1">
        <v>427.84</v>
      </c>
      <c r="D334" s="1">
        <v>4.75</v>
      </c>
      <c r="F334" s="1">
        <v>26</v>
      </c>
      <c r="G334" s="1">
        <v>4</v>
      </c>
      <c r="H334" s="1">
        <v>2023</v>
      </c>
      <c r="J334" s="77">
        <v>45042</v>
      </c>
      <c r="K334" s="76">
        <v>387.3</v>
      </c>
      <c r="L334" s="76">
        <v>427.8</v>
      </c>
      <c r="M334" s="76">
        <v>4.8</v>
      </c>
      <c r="N334" s="76"/>
      <c r="O334" s="76"/>
    </row>
    <row r="335" spans="1:15" ht="15.75">
      <c r="A335" s="1" t="s">
        <v>603</v>
      </c>
      <c r="B335" s="1">
        <v>386.43</v>
      </c>
      <c r="C335" s="1">
        <v>426.85</v>
      </c>
      <c r="D335" s="1">
        <v>4.74</v>
      </c>
      <c r="F335" s="1">
        <v>27</v>
      </c>
      <c r="G335" s="1">
        <v>4</v>
      </c>
      <c r="H335" s="1">
        <v>2023</v>
      </c>
      <c r="J335" s="77">
        <v>45043</v>
      </c>
      <c r="K335" s="76">
        <v>386.4</v>
      </c>
      <c r="L335" s="76">
        <v>426.9</v>
      </c>
      <c r="M335" s="76">
        <v>4.7</v>
      </c>
      <c r="N335" s="76"/>
      <c r="O335" s="76"/>
    </row>
    <row r="336" spans="1:15" ht="15.75">
      <c r="A336" s="1" t="s">
        <v>604</v>
      </c>
      <c r="B336" s="1">
        <v>386.64</v>
      </c>
      <c r="C336" s="1">
        <v>424.69</v>
      </c>
      <c r="D336" s="1">
        <v>4.8499999999999996</v>
      </c>
      <c r="F336" s="1">
        <v>28</v>
      </c>
      <c r="G336" s="1">
        <v>4</v>
      </c>
      <c r="H336" s="1">
        <v>2023</v>
      </c>
      <c r="J336" s="77">
        <v>45044</v>
      </c>
      <c r="K336" s="76">
        <v>386.6</v>
      </c>
      <c r="L336" s="76">
        <v>424.7</v>
      </c>
      <c r="M336" s="76">
        <v>4.9000000000000004</v>
      </c>
      <c r="N336" s="76"/>
      <c r="O336" s="76"/>
    </row>
    <row r="337" spans="1:15" ht="15.75">
      <c r="A337" s="1" t="s">
        <v>605</v>
      </c>
      <c r="B337" s="1">
        <v>386.85</v>
      </c>
      <c r="C337" s="1">
        <v>423.91</v>
      </c>
      <c r="D337" s="1">
        <v>4.8499999999999996</v>
      </c>
      <c r="F337" s="1">
        <v>2</v>
      </c>
      <c r="G337" s="1">
        <v>5</v>
      </c>
      <c r="H337" s="1">
        <v>2023</v>
      </c>
      <c r="J337" s="77">
        <v>45048</v>
      </c>
      <c r="K337" s="76">
        <v>386.9</v>
      </c>
      <c r="L337" s="76">
        <v>423.9</v>
      </c>
      <c r="M337" s="76">
        <v>4.9000000000000004</v>
      </c>
      <c r="N337" s="76"/>
      <c r="O337" s="76"/>
    </row>
    <row r="338" spans="1:15" ht="15.75">
      <c r="A338" s="1" t="s">
        <v>606</v>
      </c>
      <c r="B338" s="1">
        <v>386.98</v>
      </c>
      <c r="C338" s="1">
        <v>426.96</v>
      </c>
      <c r="D338" s="1">
        <v>4.87</v>
      </c>
      <c r="F338" s="1">
        <v>3</v>
      </c>
      <c r="G338" s="1">
        <v>5</v>
      </c>
      <c r="H338" s="1">
        <v>2023</v>
      </c>
      <c r="J338" s="77">
        <v>45049</v>
      </c>
      <c r="K338" s="76">
        <v>387</v>
      </c>
      <c r="L338" s="76">
        <v>427</v>
      </c>
      <c r="M338" s="76">
        <v>4.9000000000000004</v>
      </c>
      <c r="N338" s="76"/>
      <c r="O338" s="76"/>
    </row>
    <row r="339" spans="1:15" ht="15.75">
      <c r="A339" s="1" t="s">
        <v>607</v>
      </c>
      <c r="B339" s="1">
        <v>387.31</v>
      </c>
      <c r="C339" s="1">
        <v>428.44</v>
      </c>
      <c r="D339" s="1">
        <v>4.95</v>
      </c>
      <c r="F339" s="1">
        <v>4</v>
      </c>
      <c r="G339" s="1">
        <v>5</v>
      </c>
      <c r="H339" s="1">
        <v>2023</v>
      </c>
      <c r="J339" s="77">
        <v>45050</v>
      </c>
      <c r="K339" s="76">
        <v>387.3</v>
      </c>
      <c r="L339" s="76">
        <v>428.4</v>
      </c>
      <c r="M339" s="76">
        <v>5</v>
      </c>
      <c r="N339" s="76"/>
      <c r="O339" s="76"/>
    </row>
    <row r="340" spans="1:15" ht="15.75">
      <c r="A340" s="1" t="s">
        <v>608</v>
      </c>
      <c r="B340" s="1">
        <v>386.35</v>
      </c>
      <c r="C340" s="1">
        <v>425.83</v>
      </c>
      <c r="D340" s="1">
        <v>5.0199999999999996</v>
      </c>
      <c r="F340" s="1">
        <v>5</v>
      </c>
      <c r="G340" s="1">
        <v>5</v>
      </c>
      <c r="H340" s="1">
        <v>2023</v>
      </c>
      <c r="J340" s="77">
        <v>45051</v>
      </c>
      <c r="K340" s="76">
        <v>386.4</v>
      </c>
      <c r="L340" s="76">
        <v>425.8</v>
      </c>
      <c r="M340" s="76">
        <v>5</v>
      </c>
      <c r="N340" s="76"/>
      <c r="O340" s="76"/>
    </row>
    <row r="341" spans="1:15" ht="15.75">
      <c r="A341" s="1" t="s">
        <v>609</v>
      </c>
      <c r="B341" s="1">
        <v>386.44</v>
      </c>
      <c r="C341" s="1">
        <v>426.98</v>
      </c>
      <c r="D341" s="1">
        <v>4.9800000000000004</v>
      </c>
      <c r="F341" s="1">
        <v>8</v>
      </c>
      <c r="G341" s="1">
        <v>5</v>
      </c>
      <c r="H341" s="1">
        <v>2023</v>
      </c>
      <c r="J341" s="77">
        <v>45054</v>
      </c>
      <c r="K341" s="76">
        <v>386.4</v>
      </c>
      <c r="L341" s="76">
        <v>427</v>
      </c>
      <c r="M341" s="76">
        <v>5</v>
      </c>
      <c r="N341" s="76"/>
      <c r="O341" s="76"/>
    </row>
    <row r="342" spans="1:15" ht="15.75">
      <c r="A342" s="1" t="s">
        <v>610</v>
      </c>
      <c r="B342" s="1">
        <v>386.4</v>
      </c>
      <c r="C342" s="1">
        <v>423.22</v>
      </c>
      <c r="D342" s="1">
        <v>5.08</v>
      </c>
      <c r="F342" s="1">
        <v>10</v>
      </c>
      <c r="G342" s="1">
        <v>5</v>
      </c>
      <c r="H342" s="1">
        <v>2023</v>
      </c>
      <c r="J342" s="77">
        <v>45056</v>
      </c>
      <c r="K342" s="76">
        <v>386.4</v>
      </c>
      <c r="L342" s="76">
        <v>423.2</v>
      </c>
      <c r="M342" s="76">
        <v>5.0999999999999996</v>
      </c>
      <c r="N342" s="76"/>
      <c r="O342" s="76"/>
    </row>
    <row r="343" spans="1:15" ht="15.75">
      <c r="A343" s="1" t="s">
        <v>611</v>
      </c>
      <c r="B343" s="1">
        <v>386.33</v>
      </c>
      <c r="C343" s="1">
        <v>422.1</v>
      </c>
      <c r="D343" s="1">
        <v>5.07</v>
      </c>
      <c r="F343" s="1">
        <v>11</v>
      </c>
      <c r="G343" s="1">
        <v>5</v>
      </c>
      <c r="H343" s="1">
        <v>2023</v>
      </c>
      <c r="J343" s="77">
        <v>45057</v>
      </c>
      <c r="K343" s="76">
        <v>386.3</v>
      </c>
      <c r="L343" s="76">
        <v>422.1</v>
      </c>
      <c r="M343" s="76">
        <v>5.0999999999999996</v>
      </c>
      <c r="N343" s="76"/>
      <c r="O343" s="76"/>
    </row>
    <row r="344" spans="1:15" ht="15.75">
      <c r="A344" s="1" t="s">
        <v>612</v>
      </c>
      <c r="B344" s="1">
        <v>386.38</v>
      </c>
      <c r="C344" s="1">
        <v>421.35</v>
      </c>
      <c r="D344" s="1">
        <v>5</v>
      </c>
      <c r="F344" s="1">
        <v>12</v>
      </c>
      <c r="G344" s="1">
        <v>5</v>
      </c>
      <c r="H344" s="1">
        <v>2023</v>
      </c>
      <c r="J344" s="77">
        <v>45058</v>
      </c>
      <c r="K344" s="76">
        <v>386.4</v>
      </c>
      <c r="L344" s="76">
        <v>421.4</v>
      </c>
      <c r="M344" s="76">
        <v>5</v>
      </c>
      <c r="N344" s="76"/>
      <c r="O344" s="76"/>
    </row>
    <row r="345" spans="1:15" ht="15.75">
      <c r="A345" s="1" t="s">
        <v>613</v>
      </c>
      <c r="B345" s="1">
        <v>387.23</v>
      </c>
      <c r="C345" s="1">
        <v>421.19</v>
      </c>
      <c r="D345" s="1">
        <v>4.88</v>
      </c>
      <c r="F345" s="1">
        <v>15</v>
      </c>
      <c r="G345" s="1">
        <v>5</v>
      </c>
      <c r="H345" s="1">
        <v>2023</v>
      </c>
      <c r="J345" s="77">
        <v>45061</v>
      </c>
      <c r="K345" s="76">
        <v>387.2</v>
      </c>
      <c r="L345" s="76">
        <v>421.2</v>
      </c>
      <c r="M345" s="76">
        <v>4.9000000000000004</v>
      </c>
      <c r="N345" s="76"/>
      <c r="O345" s="76"/>
    </row>
    <row r="346" spans="1:15" ht="15.75">
      <c r="A346" s="1" t="s">
        <v>614</v>
      </c>
      <c r="B346" s="1">
        <v>386.35</v>
      </c>
      <c r="C346" s="1">
        <v>420.85</v>
      </c>
      <c r="D346" s="1">
        <v>4.83</v>
      </c>
      <c r="F346" s="1">
        <v>16</v>
      </c>
      <c r="G346" s="1">
        <v>5</v>
      </c>
      <c r="H346" s="1">
        <v>2023</v>
      </c>
      <c r="J346" s="77">
        <v>45062</v>
      </c>
      <c r="K346" s="76">
        <v>386.4</v>
      </c>
      <c r="L346" s="76">
        <v>420.9</v>
      </c>
      <c r="M346" s="76">
        <v>4.8</v>
      </c>
      <c r="N346" s="76"/>
      <c r="O346" s="76"/>
    </row>
    <row r="347" spans="1:15" ht="15.75">
      <c r="A347" s="1" t="s">
        <v>615</v>
      </c>
      <c r="B347" s="1">
        <v>386.31</v>
      </c>
      <c r="C347" s="1">
        <v>418.37</v>
      </c>
      <c r="D347" s="1">
        <v>4.78</v>
      </c>
      <c r="F347" s="1">
        <v>17</v>
      </c>
      <c r="G347" s="1">
        <v>5</v>
      </c>
      <c r="H347" s="1">
        <v>2023</v>
      </c>
      <c r="J347" s="77">
        <v>45063</v>
      </c>
      <c r="K347" s="76">
        <v>386.3</v>
      </c>
      <c r="L347" s="76">
        <v>418.4</v>
      </c>
      <c r="M347" s="76">
        <v>4.8</v>
      </c>
      <c r="N347" s="76"/>
      <c r="O347" s="76"/>
    </row>
    <row r="348" spans="1:15" ht="15.75">
      <c r="A348" s="1" t="s">
        <v>616</v>
      </c>
      <c r="B348" s="1">
        <v>387.03</v>
      </c>
      <c r="C348" s="1">
        <v>418.53</v>
      </c>
      <c r="D348" s="1">
        <v>4.84</v>
      </c>
      <c r="F348" s="1">
        <v>18</v>
      </c>
      <c r="G348" s="1">
        <v>5</v>
      </c>
      <c r="H348" s="1">
        <v>2023</v>
      </c>
      <c r="J348" s="77">
        <v>45064</v>
      </c>
      <c r="K348" s="76">
        <v>387</v>
      </c>
      <c r="L348" s="76">
        <v>418.5</v>
      </c>
      <c r="M348" s="76">
        <v>4.8</v>
      </c>
      <c r="N348" s="76"/>
      <c r="O348" s="76"/>
    </row>
    <row r="349" spans="1:15" ht="15.75">
      <c r="A349" s="1" t="s">
        <v>617</v>
      </c>
      <c r="B349" s="1">
        <v>386.42</v>
      </c>
      <c r="C349" s="1">
        <v>417.14</v>
      </c>
      <c r="D349" s="1">
        <v>4.83</v>
      </c>
      <c r="F349" s="1">
        <v>19</v>
      </c>
      <c r="G349" s="1">
        <v>5</v>
      </c>
      <c r="H349" s="1">
        <v>2023</v>
      </c>
      <c r="J349" s="77">
        <v>45065</v>
      </c>
      <c r="K349" s="76">
        <v>386.4</v>
      </c>
      <c r="L349" s="76">
        <v>417.1</v>
      </c>
      <c r="M349" s="76">
        <v>4.8</v>
      </c>
      <c r="N349" s="76"/>
      <c r="O349" s="76"/>
    </row>
    <row r="350" spans="1:15" ht="15.75">
      <c r="A350" s="1" t="s">
        <v>618</v>
      </c>
      <c r="B350" s="1">
        <v>386.91</v>
      </c>
      <c r="C350" s="1">
        <v>418.64</v>
      </c>
      <c r="D350" s="1">
        <v>4.84</v>
      </c>
      <c r="F350" s="1">
        <v>22</v>
      </c>
      <c r="G350" s="1">
        <v>5</v>
      </c>
      <c r="H350" s="1">
        <v>2023</v>
      </c>
      <c r="J350" s="77">
        <v>45068</v>
      </c>
      <c r="K350" s="76">
        <v>386.9</v>
      </c>
      <c r="L350" s="76">
        <v>418.6</v>
      </c>
      <c r="M350" s="76">
        <v>4.8</v>
      </c>
      <c r="N350" s="76"/>
      <c r="O350" s="76"/>
    </row>
    <row r="351" spans="1:15" ht="15.75">
      <c r="A351" s="1" t="s">
        <v>619</v>
      </c>
      <c r="B351" s="1">
        <v>386.25</v>
      </c>
      <c r="C351" s="1">
        <v>416.22</v>
      </c>
      <c r="D351" s="1">
        <v>4.82</v>
      </c>
      <c r="F351" s="1">
        <v>23</v>
      </c>
      <c r="G351" s="1">
        <v>5</v>
      </c>
      <c r="H351" s="1">
        <v>2023</v>
      </c>
      <c r="J351" s="77">
        <v>45069</v>
      </c>
      <c r="K351" s="76">
        <v>386.3</v>
      </c>
      <c r="L351" s="76">
        <v>416.2</v>
      </c>
      <c r="M351" s="76">
        <v>4.8</v>
      </c>
      <c r="N351" s="76"/>
      <c r="O351" s="76"/>
    </row>
    <row r="352" spans="1:15" ht="15.75">
      <c r="A352" s="1" t="s">
        <v>620</v>
      </c>
      <c r="B352" s="1">
        <v>385.94</v>
      </c>
      <c r="C352" s="1">
        <v>415.04</v>
      </c>
      <c r="D352" s="1">
        <v>4.83</v>
      </c>
      <c r="F352" s="1">
        <v>24</v>
      </c>
      <c r="G352" s="1">
        <v>5</v>
      </c>
      <c r="H352" s="1">
        <v>2023</v>
      </c>
      <c r="J352" s="77">
        <v>45070</v>
      </c>
      <c r="K352" s="76">
        <v>385.9</v>
      </c>
      <c r="L352" s="76">
        <v>415</v>
      </c>
      <c r="M352" s="76">
        <v>4.8</v>
      </c>
      <c r="N352" s="76"/>
      <c r="O352" s="76"/>
    </row>
    <row r="353" spans="1:15" ht="15.75">
      <c r="A353" s="1" t="s">
        <v>621</v>
      </c>
      <c r="B353" s="1">
        <v>386.4</v>
      </c>
      <c r="C353" s="1">
        <v>414.34</v>
      </c>
      <c r="D353" s="1">
        <v>4.83</v>
      </c>
      <c r="F353" s="1">
        <v>25</v>
      </c>
      <c r="G353" s="1">
        <v>5</v>
      </c>
      <c r="H353" s="1">
        <v>2023</v>
      </c>
      <c r="J353" s="77">
        <v>45071</v>
      </c>
      <c r="K353" s="76">
        <v>386.4</v>
      </c>
      <c r="L353" s="76">
        <v>414.3</v>
      </c>
      <c r="M353" s="76">
        <v>4.8</v>
      </c>
      <c r="N353" s="76"/>
      <c r="O353" s="76"/>
    </row>
    <row r="354" spans="1:15" ht="15.75">
      <c r="A354" s="1" t="s">
        <v>622</v>
      </c>
      <c r="B354" s="1">
        <v>386.52</v>
      </c>
      <c r="C354" s="1">
        <v>415.24</v>
      </c>
      <c r="D354" s="1">
        <v>4.83</v>
      </c>
      <c r="F354" s="1">
        <v>26</v>
      </c>
      <c r="G354" s="1">
        <v>5</v>
      </c>
      <c r="H354" s="1">
        <v>2023</v>
      </c>
      <c r="J354" s="77">
        <v>45072</v>
      </c>
      <c r="K354" s="76">
        <v>386.5</v>
      </c>
      <c r="L354" s="76">
        <v>415.2</v>
      </c>
      <c r="M354" s="76">
        <v>4.8</v>
      </c>
      <c r="N354" s="76"/>
      <c r="O354" s="76"/>
    </row>
    <row r="355" spans="1:15" ht="15.75">
      <c r="A355" s="1" t="s">
        <v>623</v>
      </c>
      <c r="B355" s="1">
        <v>386.17</v>
      </c>
      <c r="C355" s="1">
        <v>413.78</v>
      </c>
      <c r="D355" s="1">
        <v>4.82</v>
      </c>
      <c r="F355" s="1">
        <v>29</v>
      </c>
      <c r="G355" s="1">
        <v>5</v>
      </c>
      <c r="H355" s="1">
        <v>2023</v>
      </c>
      <c r="J355" s="77">
        <v>45075</v>
      </c>
      <c r="K355" s="76">
        <v>386.2</v>
      </c>
      <c r="L355" s="76">
        <v>413.8</v>
      </c>
      <c r="M355" s="76">
        <v>4.8</v>
      </c>
      <c r="N355" s="76"/>
      <c r="O355" s="76"/>
    </row>
    <row r="356" spans="1:15" ht="15.75">
      <c r="A356" s="1" t="s">
        <v>624</v>
      </c>
      <c r="B356" s="1">
        <v>386.52</v>
      </c>
      <c r="C356" s="1">
        <v>414.89</v>
      </c>
      <c r="D356" s="1">
        <v>4.78</v>
      </c>
      <c r="F356" s="1">
        <v>30</v>
      </c>
      <c r="G356" s="1">
        <v>5</v>
      </c>
      <c r="H356" s="1">
        <v>2023</v>
      </c>
      <c r="J356" s="77">
        <v>45076</v>
      </c>
      <c r="K356" s="76">
        <v>386.5</v>
      </c>
      <c r="L356" s="76">
        <v>414.9</v>
      </c>
      <c r="M356" s="76">
        <v>4.8</v>
      </c>
      <c r="N356" s="76"/>
      <c r="O356" s="76"/>
    </row>
    <row r="357" spans="1:15" ht="15.75">
      <c r="A357" s="1" t="s">
        <v>625</v>
      </c>
      <c r="B357" s="1">
        <v>386.62</v>
      </c>
      <c r="C357" s="1">
        <v>412.76</v>
      </c>
      <c r="D357" s="1">
        <v>4.7699999999999996</v>
      </c>
      <c r="F357" s="1">
        <v>31</v>
      </c>
      <c r="G357" s="1">
        <v>5</v>
      </c>
      <c r="H357" s="1">
        <v>2023</v>
      </c>
      <c r="J357" s="77">
        <v>45077</v>
      </c>
      <c r="K357" s="76">
        <v>386.6</v>
      </c>
      <c r="L357" s="76">
        <v>412.8</v>
      </c>
      <c r="M357" s="76">
        <v>4.8</v>
      </c>
      <c r="N357" s="76"/>
      <c r="O357" s="76"/>
    </row>
    <row r="358" spans="1:15" ht="15.75">
      <c r="A358" s="1" t="s">
        <v>626</v>
      </c>
      <c r="B358" s="1">
        <v>386.98</v>
      </c>
      <c r="C358" s="1">
        <v>414.49</v>
      </c>
      <c r="D358" s="1">
        <v>4.78</v>
      </c>
      <c r="F358" s="1">
        <v>1</v>
      </c>
      <c r="G358" s="1">
        <v>6</v>
      </c>
      <c r="H358" s="1">
        <v>2023</v>
      </c>
      <c r="J358" s="77">
        <v>45078</v>
      </c>
      <c r="K358" s="76">
        <v>387</v>
      </c>
      <c r="L358" s="76">
        <v>414.5</v>
      </c>
      <c r="M358" s="76">
        <v>4.8</v>
      </c>
      <c r="N358" s="76"/>
      <c r="O358" s="76"/>
    </row>
    <row r="359" spans="1:15" ht="15.75">
      <c r="A359" s="1" t="s">
        <v>627</v>
      </c>
      <c r="B359" s="1">
        <v>387.22</v>
      </c>
      <c r="C359" s="1">
        <v>416.92</v>
      </c>
      <c r="D359" s="1">
        <v>4.78</v>
      </c>
      <c r="F359" s="1">
        <v>2</v>
      </c>
      <c r="G359" s="1">
        <v>6</v>
      </c>
      <c r="H359" s="1">
        <v>2023</v>
      </c>
      <c r="J359" s="77">
        <v>45079</v>
      </c>
      <c r="K359" s="76">
        <v>387.2</v>
      </c>
      <c r="L359" s="76">
        <v>416.9</v>
      </c>
      <c r="M359" s="76">
        <v>4.8</v>
      </c>
      <c r="N359" s="76"/>
      <c r="O359" s="76"/>
    </row>
    <row r="360" spans="1:15" ht="15.75">
      <c r="A360" s="1" t="s">
        <v>628</v>
      </c>
      <c r="B360" s="1">
        <v>387.28</v>
      </c>
      <c r="C360" s="1">
        <v>414.12</v>
      </c>
      <c r="D360" s="1">
        <v>4.76</v>
      </c>
      <c r="F360" s="1">
        <v>5</v>
      </c>
      <c r="G360" s="1">
        <v>6</v>
      </c>
      <c r="H360" s="1">
        <v>2023</v>
      </c>
      <c r="J360" s="77">
        <v>45082</v>
      </c>
      <c r="K360" s="76">
        <v>387.3</v>
      </c>
      <c r="L360" s="76">
        <v>414.1</v>
      </c>
      <c r="M360" s="76">
        <v>4.8</v>
      </c>
      <c r="N360" s="76"/>
      <c r="O360" s="76"/>
    </row>
    <row r="361" spans="1:15" ht="15.75">
      <c r="A361" s="1" t="s">
        <v>629</v>
      </c>
      <c r="B361" s="1">
        <v>387.04</v>
      </c>
      <c r="C361" s="1">
        <v>414.13</v>
      </c>
      <c r="D361" s="1">
        <v>4.7699999999999996</v>
      </c>
      <c r="F361" s="1">
        <v>6</v>
      </c>
      <c r="G361" s="1">
        <v>6</v>
      </c>
      <c r="H361" s="1">
        <v>2023</v>
      </c>
      <c r="J361" s="77">
        <v>45083</v>
      </c>
      <c r="K361" s="76">
        <v>387</v>
      </c>
      <c r="L361" s="76">
        <v>414.1</v>
      </c>
      <c r="M361" s="76">
        <v>4.8</v>
      </c>
      <c r="N361" s="76"/>
      <c r="O361" s="76"/>
    </row>
    <row r="362" spans="1:15" ht="15.75">
      <c r="A362" s="1" t="s">
        <v>630</v>
      </c>
      <c r="B362" s="1">
        <v>386.75</v>
      </c>
      <c r="C362" s="1">
        <v>414.33</v>
      </c>
      <c r="D362" s="1">
        <v>4.75</v>
      </c>
      <c r="F362" s="1">
        <v>7</v>
      </c>
      <c r="G362" s="1">
        <v>6</v>
      </c>
      <c r="H362" s="1">
        <v>2023</v>
      </c>
      <c r="J362" s="77">
        <v>45084</v>
      </c>
      <c r="K362" s="76">
        <v>386.8</v>
      </c>
      <c r="L362" s="76">
        <v>414.3</v>
      </c>
      <c r="M362" s="76">
        <v>4.8</v>
      </c>
      <c r="N362" s="76"/>
      <c r="O362" s="76"/>
    </row>
    <row r="363" spans="1:15" ht="15.75">
      <c r="A363" s="1" t="s">
        <v>631</v>
      </c>
      <c r="B363" s="1">
        <v>387.04</v>
      </c>
      <c r="C363" s="1">
        <v>415.29</v>
      </c>
      <c r="D363" s="1">
        <v>4.72</v>
      </c>
      <c r="F363" s="1">
        <v>8</v>
      </c>
      <c r="G363" s="1">
        <v>6</v>
      </c>
      <c r="H363" s="1">
        <v>2023</v>
      </c>
      <c r="J363" s="77">
        <v>45085</v>
      </c>
      <c r="K363" s="76">
        <v>387</v>
      </c>
      <c r="L363" s="76">
        <v>415.3</v>
      </c>
      <c r="M363" s="76">
        <v>4.7</v>
      </c>
      <c r="N363" s="76"/>
      <c r="O363" s="76"/>
    </row>
    <row r="364" spans="1:15" ht="15.75">
      <c r="A364" s="1" t="s">
        <v>632</v>
      </c>
      <c r="B364" s="1">
        <v>386.18</v>
      </c>
      <c r="C364" s="1">
        <v>415.57</v>
      </c>
      <c r="D364" s="1">
        <v>4.67</v>
      </c>
      <c r="F364" s="1">
        <v>9</v>
      </c>
      <c r="G364" s="1">
        <v>6</v>
      </c>
      <c r="H364" s="1">
        <v>2023</v>
      </c>
      <c r="J364" s="77">
        <v>45086</v>
      </c>
      <c r="K364" s="76">
        <v>386.2</v>
      </c>
      <c r="L364" s="76">
        <v>415.6</v>
      </c>
      <c r="M364" s="76">
        <v>4.7</v>
      </c>
      <c r="N364" s="76"/>
      <c r="O364" s="76"/>
    </row>
    <row r="365" spans="1:15" ht="15.75">
      <c r="A365" s="1" t="s">
        <v>633</v>
      </c>
      <c r="B365" s="1">
        <v>386.4</v>
      </c>
      <c r="C365" s="1">
        <v>416.19</v>
      </c>
      <c r="D365" s="1">
        <v>4.68</v>
      </c>
      <c r="F365" s="1">
        <v>12</v>
      </c>
      <c r="G365" s="1">
        <v>6</v>
      </c>
      <c r="H365" s="1">
        <v>2023</v>
      </c>
      <c r="J365" s="77">
        <v>45089</v>
      </c>
      <c r="K365" s="76">
        <v>386.4</v>
      </c>
      <c r="L365" s="76">
        <v>416.2</v>
      </c>
      <c r="M365" s="76">
        <v>4.7</v>
      </c>
      <c r="N365" s="76"/>
      <c r="O365" s="76"/>
    </row>
    <row r="366" spans="1:15" ht="15.75">
      <c r="A366" s="1" t="s">
        <v>634</v>
      </c>
      <c r="B366" s="1">
        <v>387.21</v>
      </c>
      <c r="C366" s="1">
        <v>418.11</v>
      </c>
      <c r="D366" s="1">
        <v>4.63</v>
      </c>
      <c r="F366" s="1">
        <v>13</v>
      </c>
      <c r="G366" s="1">
        <v>6</v>
      </c>
      <c r="H366" s="1">
        <v>2023</v>
      </c>
      <c r="J366" s="77">
        <v>45090</v>
      </c>
      <c r="K366" s="76">
        <v>387.2</v>
      </c>
      <c r="L366" s="76">
        <v>418.1</v>
      </c>
      <c r="M366" s="76">
        <v>4.5999999999999996</v>
      </c>
      <c r="N366" s="76"/>
      <c r="O366" s="76"/>
    </row>
    <row r="367" spans="1:15" ht="15.75">
      <c r="A367" s="1" t="s">
        <v>635</v>
      </c>
      <c r="B367" s="1">
        <v>386.6</v>
      </c>
      <c r="C367" s="1">
        <v>417.76</v>
      </c>
      <c r="D367" s="1">
        <v>4.5999999999999996</v>
      </c>
      <c r="F367" s="1">
        <v>14</v>
      </c>
      <c r="G367" s="1">
        <v>6</v>
      </c>
      <c r="H367" s="1">
        <v>2023</v>
      </c>
      <c r="J367" s="77">
        <v>45091</v>
      </c>
      <c r="K367" s="76">
        <v>386.6</v>
      </c>
      <c r="L367" s="76">
        <v>417.8</v>
      </c>
      <c r="M367" s="76">
        <v>4.5999999999999996</v>
      </c>
      <c r="N367" s="76"/>
      <c r="O367" s="76"/>
    </row>
    <row r="368" spans="1:15" ht="15.75">
      <c r="A368" s="1" t="s">
        <v>636</v>
      </c>
      <c r="B368" s="1">
        <v>386.54</v>
      </c>
      <c r="C368" s="1">
        <v>419.13</v>
      </c>
      <c r="D368" s="1">
        <v>4.62</v>
      </c>
      <c r="F368" s="1">
        <v>15</v>
      </c>
      <c r="G368" s="1">
        <v>6</v>
      </c>
      <c r="H368" s="1">
        <v>2023</v>
      </c>
      <c r="J368" s="77">
        <v>45092</v>
      </c>
      <c r="K368" s="76">
        <v>386.5</v>
      </c>
      <c r="L368" s="76">
        <v>419.1</v>
      </c>
      <c r="M368" s="76">
        <v>4.5999999999999996</v>
      </c>
      <c r="N368" s="76"/>
      <c r="O368" s="76"/>
    </row>
    <row r="369" spans="1:15" ht="15.75">
      <c r="A369" s="1" t="s">
        <v>637</v>
      </c>
      <c r="B369" s="1">
        <v>386.54</v>
      </c>
      <c r="C369" s="1">
        <v>423.3</v>
      </c>
      <c r="D369" s="1">
        <v>4.62</v>
      </c>
      <c r="F369" s="1">
        <v>16</v>
      </c>
      <c r="G369" s="1">
        <v>6</v>
      </c>
      <c r="H369" s="1">
        <v>2023</v>
      </c>
      <c r="J369" s="77">
        <v>45093</v>
      </c>
      <c r="K369" s="76">
        <v>386.5</v>
      </c>
      <c r="L369" s="76">
        <v>423.3</v>
      </c>
      <c r="M369" s="76">
        <v>4.5999999999999996</v>
      </c>
      <c r="N369" s="76"/>
      <c r="O369" s="76"/>
    </row>
    <row r="370" spans="1:15" ht="15.75">
      <c r="A370" s="1" t="s">
        <v>638</v>
      </c>
      <c r="B370" s="1">
        <v>386.27</v>
      </c>
      <c r="C370" s="1">
        <v>421.73</v>
      </c>
      <c r="D370" s="1">
        <v>4.59</v>
      </c>
      <c r="F370" s="1">
        <v>19</v>
      </c>
      <c r="G370" s="1">
        <v>6</v>
      </c>
      <c r="H370" s="1">
        <v>2023</v>
      </c>
      <c r="J370" s="77">
        <v>45096</v>
      </c>
      <c r="K370" s="76">
        <v>386.3</v>
      </c>
      <c r="L370" s="76">
        <v>421.7</v>
      </c>
      <c r="M370" s="76">
        <v>4.5999999999999996</v>
      </c>
      <c r="N370" s="76"/>
      <c r="O370" s="76"/>
    </row>
    <row r="371" spans="1:15" ht="15.75">
      <c r="A371" s="1" t="s">
        <v>639</v>
      </c>
      <c r="B371" s="1">
        <v>387.08</v>
      </c>
      <c r="C371" s="1">
        <v>423.12</v>
      </c>
      <c r="D371" s="1">
        <v>4.5999999999999996</v>
      </c>
      <c r="F371" s="1">
        <v>20</v>
      </c>
      <c r="G371" s="1">
        <v>6</v>
      </c>
      <c r="H371" s="1">
        <v>2023</v>
      </c>
      <c r="J371" s="77">
        <v>45097</v>
      </c>
      <c r="K371" s="76">
        <v>387.1</v>
      </c>
      <c r="L371" s="76">
        <v>423.1</v>
      </c>
      <c r="M371" s="76">
        <v>4.5999999999999996</v>
      </c>
      <c r="N371" s="76"/>
      <c r="O371" s="76"/>
    </row>
    <row r="372" spans="1:15" ht="15.75">
      <c r="A372" s="1" t="s">
        <v>640</v>
      </c>
      <c r="B372" s="1">
        <v>386.16</v>
      </c>
      <c r="C372" s="1">
        <v>421.65</v>
      </c>
      <c r="D372" s="1">
        <v>4.59</v>
      </c>
      <c r="F372" s="1">
        <v>21</v>
      </c>
      <c r="G372" s="1">
        <v>6</v>
      </c>
      <c r="H372" s="1">
        <v>2023</v>
      </c>
      <c r="J372" s="77">
        <v>45098</v>
      </c>
      <c r="K372" s="76">
        <v>386.2</v>
      </c>
      <c r="L372" s="76">
        <v>421.7</v>
      </c>
      <c r="M372" s="76">
        <v>4.5999999999999996</v>
      </c>
      <c r="N372" s="76"/>
      <c r="O372" s="76"/>
    </row>
    <row r="373" spans="1:15" ht="15.75">
      <c r="A373" s="1" t="s">
        <v>641</v>
      </c>
      <c r="B373" s="1">
        <v>386.14</v>
      </c>
      <c r="C373" s="1">
        <v>424.95</v>
      </c>
      <c r="D373" s="1">
        <v>4.6100000000000003</v>
      </c>
      <c r="F373" s="1">
        <v>22</v>
      </c>
      <c r="G373" s="1">
        <v>6</v>
      </c>
      <c r="H373" s="1">
        <v>2023</v>
      </c>
      <c r="J373" s="77">
        <v>45099</v>
      </c>
      <c r="K373" s="76">
        <v>386.1</v>
      </c>
      <c r="L373" s="76">
        <v>425</v>
      </c>
      <c r="M373" s="76">
        <v>4.5999999999999996</v>
      </c>
      <c r="N373" s="76"/>
      <c r="O373" s="76"/>
    </row>
    <row r="374" spans="1:15" ht="15.75">
      <c r="A374" s="1" t="s">
        <v>642</v>
      </c>
      <c r="B374" s="1">
        <v>387.1</v>
      </c>
      <c r="C374" s="1">
        <v>420.7</v>
      </c>
      <c r="D374" s="1">
        <v>4.57</v>
      </c>
      <c r="F374" s="1">
        <v>23</v>
      </c>
      <c r="G374" s="1">
        <v>6</v>
      </c>
      <c r="H374" s="1">
        <v>2023</v>
      </c>
      <c r="J374" s="77">
        <v>45100</v>
      </c>
      <c r="K374" s="76">
        <v>387.1</v>
      </c>
      <c r="L374" s="76">
        <v>420.7</v>
      </c>
      <c r="M374" s="76">
        <v>4.5999999999999996</v>
      </c>
      <c r="N374" s="76"/>
      <c r="O374" s="76"/>
    </row>
    <row r="375" spans="1:15" ht="15.75">
      <c r="A375" s="1" t="s">
        <v>643</v>
      </c>
      <c r="B375" s="1">
        <v>386.55</v>
      </c>
      <c r="C375" s="1">
        <v>421.49</v>
      </c>
      <c r="D375" s="1">
        <v>4.59</v>
      </c>
      <c r="F375" s="1">
        <v>26</v>
      </c>
      <c r="G375" s="1">
        <v>6</v>
      </c>
      <c r="H375" s="1">
        <v>2023</v>
      </c>
      <c r="J375" s="77">
        <v>45103</v>
      </c>
      <c r="K375" s="76">
        <v>386.6</v>
      </c>
      <c r="L375" s="76">
        <v>421.5</v>
      </c>
      <c r="M375" s="76">
        <v>4.5999999999999996</v>
      </c>
      <c r="N375" s="76"/>
      <c r="O375" s="76"/>
    </row>
    <row r="376" spans="1:15" ht="15.75">
      <c r="A376" s="1" t="s">
        <v>644</v>
      </c>
      <c r="B376" s="1">
        <v>386.71</v>
      </c>
      <c r="C376" s="1">
        <v>423.45</v>
      </c>
      <c r="D376" s="1">
        <v>4.55</v>
      </c>
      <c r="F376" s="1">
        <v>27</v>
      </c>
      <c r="G376" s="1">
        <v>6</v>
      </c>
      <c r="H376" s="1">
        <v>2023</v>
      </c>
      <c r="J376" s="77">
        <v>45104</v>
      </c>
      <c r="K376" s="76">
        <v>386.7</v>
      </c>
      <c r="L376" s="76">
        <v>423.5</v>
      </c>
      <c r="M376" s="76">
        <v>4.5999999999999996</v>
      </c>
      <c r="N376" s="76"/>
      <c r="O376" s="76"/>
    </row>
    <row r="377" spans="1:15" ht="15.75">
      <c r="A377" s="1" t="s">
        <v>645</v>
      </c>
      <c r="B377" s="1">
        <v>386.53</v>
      </c>
      <c r="C377" s="1">
        <v>423.37</v>
      </c>
      <c r="D377" s="1">
        <v>4.51</v>
      </c>
      <c r="F377" s="1">
        <v>28</v>
      </c>
      <c r="G377" s="1">
        <v>6</v>
      </c>
      <c r="H377" s="1">
        <v>2023</v>
      </c>
      <c r="J377" s="77">
        <v>45105</v>
      </c>
      <c r="K377" s="76">
        <v>386.5</v>
      </c>
      <c r="L377" s="76">
        <v>423.4</v>
      </c>
      <c r="M377" s="76">
        <v>4.5</v>
      </c>
      <c r="N377" s="76"/>
      <c r="O377" s="76"/>
    </row>
    <row r="378" spans="1:15" ht="15.75">
      <c r="A378" s="1" t="s">
        <v>646</v>
      </c>
      <c r="B378" s="1">
        <v>386.32</v>
      </c>
      <c r="C378" s="1">
        <v>422.17</v>
      </c>
      <c r="D378" s="1">
        <v>4.4400000000000004</v>
      </c>
      <c r="F378" s="1">
        <v>29</v>
      </c>
      <c r="G378" s="1">
        <v>6</v>
      </c>
      <c r="H378" s="1">
        <v>2023</v>
      </c>
      <c r="J378" s="77">
        <v>45106</v>
      </c>
      <c r="K378" s="76">
        <v>386.3</v>
      </c>
      <c r="L378" s="76">
        <v>422.2</v>
      </c>
      <c r="M378" s="76">
        <v>4.4000000000000004</v>
      </c>
      <c r="N378" s="76"/>
      <c r="O378" s="76"/>
    </row>
    <row r="379" spans="1:15" ht="15.75">
      <c r="A379" s="1" t="s">
        <v>647</v>
      </c>
      <c r="B379" s="1">
        <v>386.06</v>
      </c>
      <c r="C379" s="1">
        <v>418.95</v>
      </c>
      <c r="D379" s="1">
        <v>4.34</v>
      </c>
      <c r="F379" s="1">
        <v>30</v>
      </c>
      <c r="G379" s="1">
        <v>6</v>
      </c>
      <c r="H379" s="1">
        <v>2023</v>
      </c>
      <c r="J379" s="77">
        <v>45107</v>
      </c>
      <c r="K379" s="76">
        <v>386.1</v>
      </c>
      <c r="L379" s="76">
        <v>419</v>
      </c>
      <c r="M379" s="76">
        <v>4.3</v>
      </c>
      <c r="N379" s="76"/>
      <c r="O379" s="76"/>
    </row>
    <row r="380" spans="1:15" ht="15.75">
      <c r="A380" s="1" t="s">
        <v>648</v>
      </c>
      <c r="B380" s="1">
        <v>386.98</v>
      </c>
      <c r="C380" s="1">
        <v>421.42</v>
      </c>
      <c r="D380" s="1">
        <v>4.32</v>
      </c>
      <c r="F380" s="1">
        <v>3</v>
      </c>
      <c r="G380" s="1">
        <v>7</v>
      </c>
      <c r="H380" s="1">
        <v>2023</v>
      </c>
      <c r="J380" s="77">
        <v>45110</v>
      </c>
      <c r="K380" s="76">
        <v>387</v>
      </c>
      <c r="L380" s="76">
        <v>421.4</v>
      </c>
      <c r="M380" s="76">
        <v>4.3</v>
      </c>
      <c r="N380" s="76"/>
      <c r="O380" s="76"/>
    </row>
    <row r="381" spans="1:15" ht="15.75">
      <c r="A381" s="1" t="s">
        <v>649</v>
      </c>
      <c r="B381" s="1">
        <v>386.25</v>
      </c>
      <c r="C381" s="1">
        <v>420.9</v>
      </c>
      <c r="D381" s="1">
        <v>4.3</v>
      </c>
      <c r="F381" s="1">
        <v>4</v>
      </c>
      <c r="G381" s="1">
        <v>7</v>
      </c>
      <c r="H381" s="1">
        <v>2023</v>
      </c>
      <c r="J381" s="77">
        <v>45111</v>
      </c>
      <c r="K381" s="76">
        <v>386.3</v>
      </c>
      <c r="L381" s="76">
        <v>420.9</v>
      </c>
      <c r="M381" s="76">
        <v>4.3</v>
      </c>
      <c r="N381" s="76"/>
      <c r="O381" s="76"/>
    </row>
    <row r="382" spans="1:15" ht="15.75">
      <c r="A382" s="1" t="s">
        <v>650</v>
      </c>
      <c r="B382" s="1">
        <v>386.28</v>
      </c>
      <c r="C382" s="1">
        <v>420.54</v>
      </c>
      <c r="D382" s="1">
        <v>4.21</v>
      </c>
      <c r="F382" s="1">
        <v>6</v>
      </c>
      <c r="G382" s="1">
        <v>7</v>
      </c>
      <c r="H382" s="1">
        <v>2023</v>
      </c>
      <c r="J382" s="77">
        <v>45113</v>
      </c>
      <c r="K382" s="76">
        <v>386.3</v>
      </c>
      <c r="L382" s="76">
        <v>420.5</v>
      </c>
      <c r="M382" s="76">
        <v>4.2</v>
      </c>
      <c r="N382" s="76"/>
      <c r="O382" s="76"/>
    </row>
    <row r="383" spans="1:15" ht="15.75">
      <c r="A383" s="1" t="s">
        <v>651</v>
      </c>
      <c r="B383" s="1">
        <v>386.19</v>
      </c>
      <c r="C383" s="1">
        <v>420.64</v>
      </c>
      <c r="D383" s="1">
        <v>4.22</v>
      </c>
      <c r="F383" s="1">
        <v>7</v>
      </c>
      <c r="G383" s="1">
        <v>7</v>
      </c>
      <c r="H383" s="1">
        <v>2023</v>
      </c>
      <c r="J383" s="77">
        <v>45114</v>
      </c>
      <c r="K383" s="76">
        <v>386.2</v>
      </c>
      <c r="L383" s="76">
        <v>420.6</v>
      </c>
      <c r="M383" s="76">
        <v>4.2</v>
      </c>
      <c r="N383" s="76"/>
      <c r="O383" s="76"/>
    </row>
    <row r="384" spans="1:15" ht="15.75">
      <c r="A384" s="1" t="s">
        <v>652</v>
      </c>
      <c r="B384" s="1">
        <v>387.09</v>
      </c>
      <c r="C384" s="1">
        <v>424.29</v>
      </c>
      <c r="D384" s="1">
        <v>4.2300000000000004</v>
      </c>
      <c r="F384" s="1">
        <v>10</v>
      </c>
      <c r="G384" s="1">
        <v>7</v>
      </c>
      <c r="H384" s="1">
        <v>2023</v>
      </c>
      <c r="J384" s="77">
        <v>45117</v>
      </c>
      <c r="K384" s="76">
        <v>387.1</v>
      </c>
      <c r="L384" s="76">
        <v>424.3</v>
      </c>
      <c r="M384" s="76">
        <v>4.2</v>
      </c>
      <c r="N384" s="76"/>
      <c r="O384" s="76"/>
    </row>
    <row r="385" spans="1:15" ht="15.75">
      <c r="A385" s="1" t="s">
        <v>653</v>
      </c>
      <c r="B385" s="1">
        <v>387.17</v>
      </c>
      <c r="C385" s="1">
        <v>426.08</v>
      </c>
      <c r="D385" s="1">
        <v>4.29</v>
      </c>
      <c r="F385" s="1">
        <v>11</v>
      </c>
      <c r="G385" s="1">
        <v>7</v>
      </c>
      <c r="H385" s="1">
        <v>2023</v>
      </c>
      <c r="J385" s="77">
        <v>45118</v>
      </c>
      <c r="K385" s="76">
        <v>387.2</v>
      </c>
      <c r="L385" s="76">
        <v>426.1</v>
      </c>
      <c r="M385" s="76">
        <v>4.3</v>
      </c>
      <c r="N385" s="76"/>
      <c r="O385" s="76"/>
    </row>
    <row r="386" spans="1:15" ht="15.75">
      <c r="A386" s="1" t="s">
        <v>654</v>
      </c>
      <c r="B386" s="1">
        <v>386.26</v>
      </c>
      <c r="C386" s="1">
        <v>425.7</v>
      </c>
      <c r="D386" s="1">
        <v>4.26</v>
      </c>
      <c r="F386" s="1">
        <v>12</v>
      </c>
      <c r="G386" s="1">
        <v>7</v>
      </c>
      <c r="H386" s="1">
        <v>2023</v>
      </c>
      <c r="J386" s="77">
        <v>45119</v>
      </c>
      <c r="K386" s="76">
        <v>386.3</v>
      </c>
      <c r="L386" s="76">
        <v>425.7</v>
      </c>
      <c r="M386" s="76">
        <v>4.3</v>
      </c>
      <c r="N386" s="76"/>
      <c r="O386" s="76"/>
    </row>
    <row r="387" spans="1:15" ht="15.75">
      <c r="A387" s="1" t="s">
        <v>655</v>
      </c>
      <c r="B387" s="1">
        <v>387.1</v>
      </c>
      <c r="C387" s="1">
        <v>432.39</v>
      </c>
      <c r="D387" s="1">
        <v>4.3</v>
      </c>
      <c r="F387" s="1">
        <v>13</v>
      </c>
      <c r="G387" s="1">
        <v>7</v>
      </c>
      <c r="H387" s="1">
        <v>2023</v>
      </c>
      <c r="J387" s="77">
        <v>45120</v>
      </c>
      <c r="K387" s="76">
        <v>387.1</v>
      </c>
      <c r="L387" s="76">
        <v>432.4</v>
      </c>
      <c r="M387" s="76">
        <v>4.3</v>
      </c>
      <c r="N387" s="76"/>
      <c r="O387" s="76"/>
    </row>
    <row r="388" spans="1:15" ht="15.75">
      <c r="A388" s="1" t="s">
        <v>656</v>
      </c>
      <c r="B388" s="1">
        <v>386.01</v>
      </c>
      <c r="C388" s="1">
        <v>433.1</v>
      </c>
      <c r="D388" s="1">
        <v>4.28</v>
      </c>
      <c r="F388" s="1">
        <v>14</v>
      </c>
      <c r="G388" s="1">
        <v>7</v>
      </c>
      <c r="H388" s="1">
        <v>2023</v>
      </c>
      <c r="J388" s="77">
        <v>45121</v>
      </c>
      <c r="K388" s="76">
        <v>386</v>
      </c>
      <c r="L388" s="76">
        <v>433.1</v>
      </c>
      <c r="M388" s="76">
        <v>4.3</v>
      </c>
      <c r="N388" s="76"/>
      <c r="O388" s="76"/>
    </row>
    <row r="389" spans="1:15" ht="15.75">
      <c r="A389" s="1" t="s">
        <v>657</v>
      </c>
      <c r="B389" s="1">
        <v>386.14</v>
      </c>
      <c r="C389" s="1">
        <v>433.67</v>
      </c>
      <c r="D389" s="1">
        <v>4.2699999999999996</v>
      </c>
      <c r="F389" s="1">
        <v>17</v>
      </c>
      <c r="G389" s="1">
        <v>7</v>
      </c>
      <c r="H389" s="1">
        <v>2023</v>
      </c>
      <c r="J389" s="77">
        <v>45124</v>
      </c>
      <c r="K389" s="76">
        <v>386.1</v>
      </c>
      <c r="L389" s="76">
        <v>433.7</v>
      </c>
      <c r="M389" s="76">
        <v>4.3</v>
      </c>
      <c r="N389" s="76"/>
      <c r="O389" s="76"/>
    </row>
    <row r="390" spans="1:15" ht="15.75">
      <c r="A390" s="1" t="s">
        <v>658</v>
      </c>
      <c r="B390" s="1">
        <v>386.29</v>
      </c>
      <c r="C390" s="1">
        <v>434.77</v>
      </c>
      <c r="D390" s="1">
        <v>4.26</v>
      </c>
      <c r="F390" s="1">
        <v>18</v>
      </c>
      <c r="G390" s="1">
        <v>7</v>
      </c>
      <c r="H390" s="1">
        <v>2023</v>
      </c>
      <c r="J390" s="77">
        <v>45125</v>
      </c>
      <c r="K390" s="76">
        <v>386.3</v>
      </c>
      <c r="L390" s="76">
        <v>434.8</v>
      </c>
      <c r="M390" s="76">
        <v>4.3</v>
      </c>
      <c r="N390" s="76"/>
      <c r="O390" s="76"/>
    </row>
    <row r="391" spans="1:15" ht="15.75">
      <c r="A391" s="1" t="s">
        <v>659</v>
      </c>
      <c r="B391" s="1">
        <v>387.28</v>
      </c>
      <c r="C391" s="1">
        <v>434.41</v>
      </c>
      <c r="D391" s="1">
        <v>4.25</v>
      </c>
      <c r="F391" s="1">
        <v>19</v>
      </c>
      <c r="G391" s="1">
        <v>7</v>
      </c>
      <c r="H391" s="1">
        <v>2023</v>
      </c>
      <c r="J391" s="77">
        <v>45126</v>
      </c>
      <c r="K391" s="76">
        <v>387.3</v>
      </c>
      <c r="L391" s="76">
        <v>434.4</v>
      </c>
      <c r="M391" s="76">
        <v>4.3</v>
      </c>
      <c r="N391" s="76"/>
      <c r="O391" s="76"/>
    </row>
    <row r="392" spans="1:15" ht="15.75">
      <c r="A392" s="1" t="s">
        <v>660</v>
      </c>
      <c r="B392" s="1">
        <v>386.29</v>
      </c>
      <c r="C392" s="1">
        <v>432.76</v>
      </c>
      <c r="D392" s="1">
        <v>4.26</v>
      </c>
      <c r="F392" s="1">
        <v>20</v>
      </c>
      <c r="G392" s="1">
        <v>7</v>
      </c>
      <c r="H392" s="1">
        <v>2023</v>
      </c>
      <c r="J392" s="77">
        <v>45127</v>
      </c>
      <c r="K392" s="76">
        <v>386.3</v>
      </c>
      <c r="L392" s="76">
        <v>432.8</v>
      </c>
      <c r="M392" s="76">
        <v>4.3</v>
      </c>
      <c r="N392" s="76"/>
      <c r="O392" s="76"/>
    </row>
    <row r="393" spans="1:15" ht="15.75">
      <c r="A393" s="1" t="s">
        <v>661</v>
      </c>
      <c r="B393" s="1">
        <v>386.48</v>
      </c>
      <c r="C393" s="1">
        <v>430</v>
      </c>
      <c r="D393" s="1">
        <v>4.29</v>
      </c>
      <c r="F393" s="1">
        <v>21</v>
      </c>
      <c r="G393" s="1">
        <v>7</v>
      </c>
      <c r="H393" s="1">
        <v>2023</v>
      </c>
      <c r="J393" s="77">
        <v>45128</v>
      </c>
      <c r="K393" s="76">
        <v>386.5</v>
      </c>
      <c r="L393" s="76">
        <v>430</v>
      </c>
      <c r="M393" s="76">
        <v>4.3</v>
      </c>
      <c r="N393" s="76"/>
      <c r="O393" s="76"/>
    </row>
    <row r="394" spans="1:15" ht="15.75">
      <c r="A394" s="1" t="s">
        <v>662</v>
      </c>
      <c r="B394" s="1">
        <v>387.09</v>
      </c>
      <c r="C394" s="1">
        <v>429.36</v>
      </c>
      <c r="D394" s="1">
        <v>4.28</v>
      </c>
      <c r="F394" s="1">
        <v>24</v>
      </c>
      <c r="G394" s="1">
        <v>7</v>
      </c>
      <c r="H394" s="1">
        <v>2023</v>
      </c>
      <c r="J394" s="77">
        <v>45131</v>
      </c>
      <c r="K394" s="76">
        <v>387.1</v>
      </c>
      <c r="L394" s="76">
        <v>429.4</v>
      </c>
      <c r="M394" s="76">
        <v>4.3</v>
      </c>
      <c r="N394" s="76"/>
      <c r="O394" s="76"/>
    </row>
    <row r="395" spans="1:15" ht="15.75">
      <c r="A395" s="1" t="s">
        <v>663</v>
      </c>
      <c r="B395" s="1">
        <v>386.74</v>
      </c>
      <c r="C395" s="1">
        <v>427.15</v>
      </c>
      <c r="D395" s="1">
        <v>4.3</v>
      </c>
      <c r="F395" s="1">
        <v>25</v>
      </c>
      <c r="G395" s="1">
        <v>7</v>
      </c>
      <c r="H395" s="1">
        <v>2023</v>
      </c>
      <c r="J395" s="77">
        <v>45132</v>
      </c>
      <c r="K395" s="76">
        <v>386.7</v>
      </c>
      <c r="L395" s="76">
        <v>427.2</v>
      </c>
      <c r="M395" s="76">
        <v>4.3</v>
      </c>
      <c r="N395" s="76"/>
      <c r="O395" s="76"/>
    </row>
    <row r="396" spans="1:15" ht="15.75">
      <c r="A396" s="1" t="s">
        <v>664</v>
      </c>
      <c r="B396" s="1">
        <v>386.4</v>
      </c>
      <c r="C396" s="1">
        <v>428.13</v>
      </c>
      <c r="D396" s="1">
        <v>4.29</v>
      </c>
      <c r="F396" s="1">
        <v>26</v>
      </c>
      <c r="G396" s="1">
        <v>7</v>
      </c>
      <c r="H396" s="1">
        <v>2023</v>
      </c>
      <c r="J396" s="77">
        <v>45133</v>
      </c>
      <c r="K396" s="76">
        <v>386.4</v>
      </c>
      <c r="L396" s="76">
        <v>428.1</v>
      </c>
      <c r="M396" s="76">
        <v>4.3</v>
      </c>
      <c r="N396" s="76"/>
      <c r="O396" s="76"/>
    </row>
    <row r="397" spans="1:15" ht="15.75">
      <c r="A397" s="1" t="s">
        <v>665</v>
      </c>
      <c r="B397" s="1">
        <v>386.36</v>
      </c>
      <c r="C397" s="1">
        <v>430.21</v>
      </c>
      <c r="D397" s="1">
        <v>4.29</v>
      </c>
      <c r="F397" s="1">
        <v>27</v>
      </c>
      <c r="G397" s="1">
        <v>7</v>
      </c>
      <c r="H397" s="1">
        <v>2023</v>
      </c>
      <c r="J397" s="77">
        <v>45134</v>
      </c>
      <c r="K397" s="76">
        <v>386.4</v>
      </c>
      <c r="L397" s="76">
        <v>430.2</v>
      </c>
      <c r="M397" s="76">
        <v>4.3</v>
      </c>
      <c r="N397" s="76"/>
      <c r="O397" s="76"/>
    </row>
    <row r="398" spans="1:15" ht="15.75">
      <c r="A398" s="1" t="s">
        <v>666</v>
      </c>
      <c r="B398" s="1">
        <v>386.22</v>
      </c>
      <c r="C398" s="1">
        <v>424.57</v>
      </c>
      <c r="D398" s="1">
        <v>4.25</v>
      </c>
      <c r="F398" s="1">
        <v>28</v>
      </c>
      <c r="G398" s="1">
        <v>7</v>
      </c>
      <c r="H398" s="1">
        <v>2023</v>
      </c>
      <c r="J398" s="77">
        <v>45135</v>
      </c>
      <c r="K398" s="76">
        <v>386.2</v>
      </c>
      <c r="L398" s="76">
        <v>424.6</v>
      </c>
      <c r="M398" s="76">
        <v>4.3</v>
      </c>
      <c r="N398" s="76"/>
      <c r="O398" s="76"/>
    </row>
    <row r="399" spans="1:15" ht="15.75">
      <c r="A399" s="1" t="s">
        <v>667</v>
      </c>
      <c r="B399" s="1">
        <v>386.14</v>
      </c>
      <c r="C399" s="1">
        <v>426.11</v>
      </c>
      <c r="D399" s="1">
        <v>4.2300000000000004</v>
      </c>
      <c r="F399" s="1">
        <v>31</v>
      </c>
      <c r="G399" s="1">
        <v>7</v>
      </c>
      <c r="H399" s="1">
        <v>2023</v>
      </c>
      <c r="J399" s="77">
        <v>45138</v>
      </c>
      <c r="K399" s="76">
        <v>386.1</v>
      </c>
      <c r="L399" s="76">
        <v>426.1</v>
      </c>
      <c r="M399" s="76">
        <v>4.2</v>
      </c>
      <c r="N399" s="76"/>
      <c r="O399" s="76"/>
    </row>
    <row r="400" spans="1:15" ht="15.75">
      <c r="A400" s="1" t="s">
        <v>668</v>
      </c>
      <c r="B400" s="1">
        <v>386.18</v>
      </c>
      <c r="C400" s="1">
        <v>424.03</v>
      </c>
      <c r="D400" s="1">
        <v>4.21</v>
      </c>
      <c r="F400" s="1">
        <v>1</v>
      </c>
      <c r="G400" s="1">
        <v>8</v>
      </c>
      <c r="H400" s="1">
        <v>2023</v>
      </c>
      <c r="J400" s="77">
        <v>45139</v>
      </c>
      <c r="K400" s="76">
        <v>386.2</v>
      </c>
      <c r="L400" s="76">
        <v>424</v>
      </c>
      <c r="M400" s="76">
        <v>4.2</v>
      </c>
      <c r="N400" s="76"/>
      <c r="O400" s="76"/>
    </row>
    <row r="401" spans="1:15" ht="15.75">
      <c r="A401" s="1" t="s">
        <v>669</v>
      </c>
      <c r="B401" s="1">
        <v>386.86</v>
      </c>
      <c r="C401" s="1">
        <v>424.62</v>
      </c>
      <c r="D401" s="1">
        <v>4.1500000000000004</v>
      </c>
      <c r="F401" s="1">
        <v>2</v>
      </c>
      <c r="G401" s="1">
        <v>8</v>
      </c>
      <c r="H401" s="1">
        <v>2023</v>
      </c>
      <c r="J401" s="77">
        <v>45140</v>
      </c>
      <c r="K401" s="76">
        <v>386.9</v>
      </c>
      <c r="L401" s="76">
        <v>424.6</v>
      </c>
      <c r="M401" s="76">
        <v>4.2</v>
      </c>
      <c r="N401" s="76"/>
      <c r="O401" s="76"/>
    </row>
    <row r="402" spans="1:15" ht="15.75">
      <c r="A402" s="1" t="s">
        <v>670</v>
      </c>
      <c r="B402" s="1">
        <v>386.18</v>
      </c>
      <c r="C402" s="1">
        <v>422.25</v>
      </c>
      <c r="D402" s="1">
        <v>4.1100000000000003</v>
      </c>
      <c r="F402" s="1">
        <v>3</v>
      </c>
      <c r="G402" s="1">
        <v>8</v>
      </c>
      <c r="H402" s="1">
        <v>2023</v>
      </c>
      <c r="J402" s="77">
        <v>45141</v>
      </c>
      <c r="K402" s="76">
        <v>386.2</v>
      </c>
      <c r="L402" s="76">
        <v>422.3</v>
      </c>
      <c r="M402" s="76">
        <v>4.0999999999999996</v>
      </c>
      <c r="N402" s="76"/>
      <c r="O402" s="76"/>
    </row>
    <row r="403" spans="1:15" ht="15.75">
      <c r="A403" s="1" t="s">
        <v>671</v>
      </c>
      <c r="B403" s="1">
        <v>386.29</v>
      </c>
      <c r="C403" s="1">
        <v>422.72</v>
      </c>
      <c r="D403" s="1">
        <v>4.0599999999999996</v>
      </c>
      <c r="F403" s="1">
        <v>4</v>
      </c>
      <c r="G403" s="1">
        <v>8</v>
      </c>
      <c r="H403" s="1">
        <v>2023</v>
      </c>
      <c r="J403" s="77">
        <v>45142</v>
      </c>
      <c r="K403" s="76">
        <v>386.3</v>
      </c>
      <c r="L403" s="76">
        <v>422.7</v>
      </c>
      <c r="M403" s="76">
        <v>4.0999999999999996</v>
      </c>
      <c r="N403" s="76"/>
      <c r="O403" s="76"/>
    </row>
    <row r="404" spans="1:15" ht="15.75">
      <c r="A404" s="1" t="s">
        <v>672</v>
      </c>
      <c r="B404" s="1">
        <v>386.09</v>
      </c>
      <c r="C404" s="1">
        <v>423.62</v>
      </c>
      <c r="D404" s="1">
        <v>4</v>
      </c>
      <c r="F404" s="1">
        <v>7</v>
      </c>
      <c r="G404" s="1">
        <v>8</v>
      </c>
      <c r="H404" s="1">
        <v>2023</v>
      </c>
      <c r="J404" s="77">
        <v>45145</v>
      </c>
      <c r="K404" s="76">
        <v>386.1</v>
      </c>
      <c r="L404" s="76">
        <v>423.6</v>
      </c>
      <c r="M404" s="76">
        <v>4</v>
      </c>
      <c r="N404" s="76"/>
      <c r="O404" s="76"/>
    </row>
    <row r="405" spans="1:15" ht="15.75">
      <c r="A405" s="1" t="s">
        <v>673</v>
      </c>
      <c r="B405" s="1">
        <v>386.46</v>
      </c>
      <c r="C405" s="1">
        <v>423.29</v>
      </c>
      <c r="D405" s="1">
        <v>4.03</v>
      </c>
      <c r="F405" s="1">
        <v>8</v>
      </c>
      <c r="G405" s="1">
        <v>8</v>
      </c>
      <c r="H405" s="1">
        <v>2023</v>
      </c>
      <c r="J405" s="77">
        <v>45146</v>
      </c>
      <c r="K405" s="76">
        <v>386.5</v>
      </c>
      <c r="L405" s="76">
        <v>423.3</v>
      </c>
      <c r="M405" s="76">
        <v>4</v>
      </c>
      <c r="N405" s="76"/>
      <c r="O405" s="76"/>
    </row>
    <row r="406" spans="1:15" ht="15.75">
      <c r="A406" s="1" t="s">
        <v>674</v>
      </c>
      <c r="B406" s="1">
        <v>386.07</v>
      </c>
      <c r="C406" s="1">
        <v>423.75</v>
      </c>
      <c r="D406" s="1">
        <v>3.96</v>
      </c>
      <c r="F406" s="1">
        <v>9</v>
      </c>
      <c r="G406" s="1">
        <v>8</v>
      </c>
      <c r="H406" s="1">
        <v>2023</v>
      </c>
      <c r="J406" s="77">
        <v>45147</v>
      </c>
      <c r="K406" s="76">
        <v>386.1</v>
      </c>
      <c r="L406" s="76">
        <v>423.8</v>
      </c>
      <c r="M406" s="76">
        <v>4</v>
      </c>
      <c r="N406" s="76"/>
      <c r="O406" s="76"/>
    </row>
    <row r="407" spans="1:15" ht="15.75">
      <c r="A407" s="1" t="s">
        <v>675</v>
      </c>
      <c r="B407" s="1">
        <v>386.05</v>
      </c>
      <c r="C407" s="1">
        <v>425.74</v>
      </c>
      <c r="D407" s="1">
        <v>3.96</v>
      </c>
      <c r="F407" s="1">
        <v>10</v>
      </c>
      <c r="G407" s="1">
        <v>8</v>
      </c>
      <c r="H407" s="1">
        <v>2023</v>
      </c>
      <c r="J407" s="77">
        <v>45148</v>
      </c>
      <c r="K407" s="76">
        <v>386.1</v>
      </c>
      <c r="L407" s="76">
        <v>425.7</v>
      </c>
      <c r="M407" s="76">
        <v>4</v>
      </c>
      <c r="N407" s="76"/>
      <c r="O407" s="76"/>
    </row>
    <row r="408" spans="1:15" ht="15.75">
      <c r="A408" s="1" t="s">
        <v>676</v>
      </c>
      <c r="B408" s="1">
        <v>386</v>
      </c>
      <c r="C408" s="1">
        <v>424.29</v>
      </c>
      <c r="D408" s="1">
        <v>3.92</v>
      </c>
      <c r="F408" s="1">
        <v>11</v>
      </c>
      <c r="G408" s="1">
        <v>8</v>
      </c>
      <c r="H408" s="1">
        <v>2023</v>
      </c>
      <c r="J408" s="77">
        <v>45149</v>
      </c>
      <c r="K408" s="76">
        <v>386</v>
      </c>
      <c r="L408" s="76">
        <v>424.3</v>
      </c>
      <c r="M408" s="76">
        <v>3.9</v>
      </c>
      <c r="N408" s="76"/>
      <c r="O408" s="76"/>
    </row>
    <row r="409" spans="1:15" ht="15.75">
      <c r="A409" s="1" t="s">
        <v>677</v>
      </c>
      <c r="B409" s="1">
        <v>386.61</v>
      </c>
      <c r="C409" s="1">
        <v>423.07</v>
      </c>
      <c r="D409" s="1">
        <v>3.81</v>
      </c>
      <c r="F409" s="1">
        <v>14</v>
      </c>
      <c r="G409" s="1">
        <v>8</v>
      </c>
      <c r="H409" s="1">
        <v>2023</v>
      </c>
      <c r="J409" s="77">
        <v>45152</v>
      </c>
      <c r="K409" s="76">
        <v>386.6</v>
      </c>
      <c r="L409" s="76">
        <v>423.1</v>
      </c>
      <c r="M409" s="76">
        <v>3.8</v>
      </c>
      <c r="N409" s="76"/>
      <c r="O409" s="76"/>
    </row>
    <row r="410" spans="1:15" ht="15.75">
      <c r="A410" s="1" t="s">
        <v>678</v>
      </c>
      <c r="B410" s="1">
        <v>386.66</v>
      </c>
      <c r="C410" s="1">
        <v>422.7</v>
      </c>
      <c r="D410" s="1">
        <v>3.94</v>
      </c>
      <c r="F410" s="1">
        <v>15</v>
      </c>
      <c r="G410" s="1">
        <v>8</v>
      </c>
      <c r="H410" s="1">
        <v>2023</v>
      </c>
      <c r="J410" s="77">
        <v>45153</v>
      </c>
      <c r="K410" s="76">
        <v>386.7</v>
      </c>
      <c r="L410" s="76">
        <v>422.7</v>
      </c>
      <c r="M410" s="76">
        <v>3.9</v>
      </c>
      <c r="N410" s="76"/>
      <c r="O410" s="76"/>
    </row>
    <row r="411" spans="1:15" ht="15.75">
      <c r="A411" s="1" t="s">
        <v>679</v>
      </c>
      <c r="B411" s="1">
        <v>385.97</v>
      </c>
      <c r="C411" s="1">
        <v>421.36</v>
      </c>
      <c r="D411" s="1">
        <v>4</v>
      </c>
      <c r="F411" s="1">
        <v>16</v>
      </c>
      <c r="G411" s="1">
        <v>8</v>
      </c>
      <c r="H411" s="1">
        <v>2023</v>
      </c>
      <c r="J411" s="77">
        <v>45154</v>
      </c>
      <c r="K411" s="76">
        <v>386</v>
      </c>
      <c r="L411" s="76">
        <v>421.4</v>
      </c>
      <c r="M411" s="76">
        <v>4</v>
      </c>
      <c r="N411" s="76"/>
      <c r="O411" s="76"/>
    </row>
    <row r="412" spans="1:15" ht="15.75">
      <c r="A412" s="1" t="s">
        <v>680</v>
      </c>
      <c r="B412" s="1">
        <v>386.15</v>
      </c>
      <c r="C412" s="1">
        <v>420.21</v>
      </c>
      <c r="D412" s="1">
        <v>4.13</v>
      </c>
      <c r="F412" s="1">
        <v>17</v>
      </c>
      <c r="G412" s="1">
        <v>8</v>
      </c>
      <c r="H412" s="1">
        <v>2023</v>
      </c>
      <c r="J412" s="77">
        <v>45155</v>
      </c>
      <c r="K412" s="76">
        <v>386.2</v>
      </c>
      <c r="L412" s="76">
        <v>420.2</v>
      </c>
      <c r="M412" s="76">
        <v>4.0999999999999996</v>
      </c>
      <c r="N412" s="76"/>
      <c r="O412" s="76"/>
    </row>
    <row r="413" spans="1:15" ht="15.75">
      <c r="A413" s="1" t="s">
        <v>681</v>
      </c>
      <c r="B413" s="1">
        <v>386.13</v>
      </c>
      <c r="C413" s="1">
        <v>419.49</v>
      </c>
      <c r="D413" s="1">
        <v>4.12</v>
      </c>
      <c r="F413" s="1">
        <v>18</v>
      </c>
      <c r="G413" s="1">
        <v>8</v>
      </c>
      <c r="H413" s="1">
        <v>2023</v>
      </c>
      <c r="J413" s="77">
        <v>45156</v>
      </c>
      <c r="K413" s="76">
        <v>386.13</v>
      </c>
      <c r="L413" s="76">
        <v>419.49</v>
      </c>
      <c r="M413" s="76">
        <v>4.12</v>
      </c>
      <c r="N413" s="76"/>
      <c r="O413" s="76"/>
    </row>
    <row r="414" spans="1:15" ht="15.75">
      <c r="A414" s="1" t="s">
        <v>682</v>
      </c>
      <c r="B414" s="1">
        <v>385.88</v>
      </c>
      <c r="C414" s="1">
        <v>420.53</v>
      </c>
      <c r="D414" s="1">
        <v>4.0999999999999996</v>
      </c>
      <c r="F414" s="1" t="s">
        <v>683</v>
      </c>
      <c r="G414" s="1" t="s">
        <v>684</v>
      </c>
      <c r="H414" s="1" t="s">
        <v>685</v>
      </c>
      <c r="J414" s="77">
        <v>45159</v>
      </c>
      <c r="K414" s="76">
        <v>385.88</v>
      </c>
      <c r="L414" s="76">
        <v>420.53</v>
      </c>
      <c r="M414" s="76">
        <v>4.0999999999999996</v>
      </c>
      <c r="N414" s="76"/>
      <c r="O414" s="76"/>
    </row>
    <row r="415" spans="1:15" ht="15.75">
      <c r="A415" s="1" t="s">
        <v>686</v>
      </c>
      <c r="B415" s="1">
        <v>385.79</v>
      </c>
      <c r="C415" s="1">
        <v>420.01</v>
      </c>
      <c r="D415" s="1">
        <v>4.0999999999999996</v>
      </c>
      <c r="F415" s="1" t="s">
        <v>687</v>
      </c>
      <c r="G415" s="1" t="s">
        <v>684</v>
      </c>
      <c r="H415" s="1" t="s">
        <v>685</v>
      </c>
      <c r="J415" s="77">
        <v>45160</v>
      </c>
      <c r="K415" s="76">
        <v>385.79</v>
      </c>
      <c r="L415" s="76">
        <v>420.01</v>
      </c>
      <c r="M415" s="76">
        <v>4.0999999999999996</v>
      </c>
      <c r="N415" s="76"/>
      <c r="O415" s="76"/>
    </row>
    <row r="416" spans="1:15" ht="15.75">
      <c r="A416" s="1" t="s">
        <v>688</v>
      </c>
      <c r="B416" s="1">
        <v>386.8</v>
      </c>
      <c r="C416" s="1">
        <v>417.94</v>
      </c>
      <c r="D416" s="1">
        <v>4.0999999999999996</v>
      </c>
      <c r="F416" s="1" t="s">
        <v>689</v>
      </c>
      <c r="G416" s="1" t="s">
        <v>684</v>
      </c>
      <c r="H416" s="1" t="s">
        <v>685</v>
      </c>
      <c r="J416" s="77">
        <v>45161</v>
      </c>
      <c r="K416" s="76">
        <v>386.8</v>
      </c>
      <c r="L416" s="76">
        <v>417.94</v>
      </c>
      <c r="M416" s="76">
        <v>4.0999999999999996</v>
      </c>
      <c r="N416" s="76"/>
      <c r="O416" s="76"/>
    </row>
    <row r="417" spans="1:15" ht="15.75">
      <c r="A417" s="1" t="s">
        <v>690</v>
      </c>
      <c r="B417" s="1">
        <v>385.96</v>
      </c>
      <c r="C417" s="1">
        <v>418.92</v>
      </c>
      <c r="D417" s="1">
        <v>4.09</v>
      </c>
      <c r="F417" s="1" t="s">
        <v>691</v>
      </c>
      <c r="G417" s="1" t="s">
        <v>684</v>
      </c>
      <c r="H417" s="1" t="s">
        <v>685</v>
      </c>
      <c r="J417" s="77">
        <v>45162</v>
      </c>
      <c r="K417" s="76">
        <v>385.96</v>
      </c>
      <c r="L417" s="76">
        <v>418.92</v>
      </c>
      <c r="M417" s="76">
        <v>4.09</v>
      </c>
      <c r="N417" s="76"/>
      <c r="O417" s="76"/>
    </row>
    <row r="418" spans="1:15" ht="15.75">
      <c r="A418" s="1" t="s">
        <v>692</v>
      </c>
      <c r="B418" s="1">
        <v>385.98</v>
      </c>
      <c r="C418" s="1">
        <v>416.97</v>
      </c>
      <c r="D418" s="1">
        <v>4.08</v>
      </c>
      <c r="F418" s="1" t="s">
        <v>693</v>
      </c>
      <c r="G418" s="1" t="s">
        <v>684</v>
      </c>
      <c r="H418" s="1" t="s">
        <v>685</v>
      </c>
      <c r="J418" s="77">
        <v>45163</v>
      </c>
      <c r="K418" s="76">
        <v>385.98</v>
      </c>
      <c r="L418" s="76">
        <v>416.97</v>
      </c>
      <c r="M418" s="76">
        <v>4.08</v>
      </c>
      <c r="N418" s="76"/>
      <c r="O418" s="76"/>
    </row>
    <row r="419" spans="1:15" ht="15.75">
      <c r="A419" s="1" t="s">
        <v>694</v>
      </c>
      <c r="B419" s="1">
        <v>385.99</v>
      </c>
      <c r="C419" s="1">
        <v>417.26</v>
      </c>
      <c r="D419" s="1">
        <v>4.05</v>
      </c>
      <c r="F419" s="1" t="s">
        <v>695</v>
      </c>
      <c r="G419" s="1" t="s">
        <v>684</v>
      </c>
      <c r="H419" s="1" t="s">
        <v>685</v>
      </c>
      <c r="J419" s="77">
        <v>45166</v>
      </c>
      <c r="K419" s="76">
        <v>385.99</v>
      </c>
      <c r="L419" s="76">
        <v>417.26</v>
      </c>
      <c r="M419" s="76">
        <v>4.05</v>
      </c>
      <c r="N419" s="76"/>
      <c r="O419" s="76"/>
    </row>
    <row r="420" spans="1:15" ht="15.75">
      <c r="A420" s="1" t="s">
        <v>696</v>
      </c>
      <c r="B420" s="1">
        <v>386.15</v>
      </c>
      <c r="C420" s="1">
        <v>417.27</v>
      </c>
      <c r="D420" s="1">
        <v>4.0199999999999996</v>
      </c>
      <c r="F420" s="1" t="s">
        <v>697</v>
      </c>
      <c r="G420" s="1" t="s">
        <v>684</v>
      </c>
      <c r="H420" s="1" t="s">
        <v>685</v>
      </c>
      <c r="J420" s="77">
        <v>45167</v>
      </c>
      <c r="K420" s="76">
        <v>386.15</v>
      </c>
      <c r="L420" s="76">
        <v>417.27</v>
      </c>
      <c r="M420" s="76">
        <v>4.0199999999999996</v>
      </c>
      <c r="N420" s="76"/>
      <c r="O420" s="76"/>
    </row>
    <row r="421" spans="1:15" ht="15.75">
      <c r="A421" s="1" t="s">
        <v>698</v>
      </c>
      <c r="B421" s="1">
        <v>385.98</v>
      </c>
      <c r="C421" s="1">
        <v>420.37</v>
      </c>
      <c r="D421" s="1">
        <v>4.0199999999999996</v>
      </c>
      <c r="F421" s="1" t="s">
        <v>699</v>
      </c>
      <c r="G421" s="1" t="s">
        <v>684</v>
      </c>
      <c r="H421" s="1" t="s">
        <v>685</v>
      </c>
      <c r="J421" s="77">
        <v>45168</v>
      </c>
      <c r="K421" s="76">
        <v>385.98</v>
      </c>
      <c r="L421" s="76">
        <v>420.37</v>
      </c>
      <c r="M421" s="76">
        <v>4.0199999999999996</v>
      </c>
      <c r="N421" s="76"/>
      <c r="O421" s="76"/>
    </row>
    <row r="422" spans="1:15" ht="15.75">
      <c r="A422" s="1" t="s">
        <v>700</v>
      </c>
      <c r="B422" s="1">
        <v>385.78</v>
      </c>
      <c r="C422" s="1">
        <v>419.38</v>
      </c>
      <c r="D422" s="1">
        <v>4</v>
      </c>
      <c r="F422" s="1" t="s">
        <v>701</v>
      </c>
      <c r="G422" s="1" t="s">
        <v>684</v>
      </c>
      <c r="H422" s="1" t="s">
        <v>685</v>
      </c>
      <c r="J422" s="77">
        <v>45169</v>
      </c>
      <c r="K422" s="76">
        <v>385.78</v>
      </c>
      <c r="L422" s="76">
        <v>419.38</v>
      </c>
      <c r="M422" s="76">
        <v>4</v>
      </c>
      <c r="N422" s="76"/>
      <c r="O422" s="76"/>
    </row>
    <row r="423" spans="1:15" ht="15.75">
      <c r="A423" s="1" t="s">
        <v>702</v>
      </c>
      <c r="B423" s="1">
        <v>385.9</v>
      </c>
      <c r="C423" s="1">
        <v>418.43</v>
      </c>
      <c r="D423" s="1">
        <v>4</v>
      </c>
      <c r="F423" s="1" t="s">
        <v>703</v>
      </c>
      <c r="G423" s="1" t="s">
        <v>704</v>
      </c>
      <c r="H423" s="1" t="s">
        <v>685</v>
      </c>
      <c r="J423" s="77">
        <v>45170</v>
      </c>
      <c r="K423" s="76">
        <v>385.9</v>
      </c>
      <c r="L423" s="76">
        <v>418.43</v>
      </c>
      <c r="M423" s="76">
        <v>4</v>
      </c>
      <c r="N423" s="76"/>
      <c r="O423" s="76"/>
    </row>
    <row r="424" spans="1:15" ht="15.75">
      <c r="A424" s="1" t="s">
        <v>705</v>
      </c>
      <c r="B424" s="1">
        <v>385.79</v>
      </c>
      <c r="C424" s="1">
        <v>416.81</v>
      </c>
      <c r="D424" s="1">
        <v>3.99</v>
      </c>
      <c r="F424" s="1" t="s">
        <v>706</v>
      </c>
      <c r="G424" s="1" t="s">
        <v>704</v>
      </c>
      <c r="H424" s="1" t="s">
        <v>685</v>
      </c>
      <c r="J424" s="77">
        <v>45173</v>
      </c>
      <c r="K424" s="76">
        <v>385.79</v>
      </c>
      <c r="L424" s="76">
        <v>416.81</v>
      </c>
      <c r="M424" s="76">
        <v>3.99</v>
      </c>
      <c r="N424" s="76"/>
      <c r="O424" s="76"/>
    </row>
    <row r="425" spans="1:15" ht="15.75">
      <c r="A425" s="1" t="s">
        <v>707</v>
      </c>
      <c r="B425" s="1">
        <v>385.81</v>
      </c>
      <c r="C425" s="1">
        <v>414.32</v>
      </c>
      <c r="D425" s="1">
        <v>3.95</v>
      </c>
      <c r="F425" s="1" t="s">
        <v>708</v>
      </c>
      <c r="G425" s="1" t="s">
        <v>704</v>
      </c>
      <c r="H425" s="1" t="s">
        <v>685</v>
      </c>
      <c r="J425" s="77">
        <v>45174</v>
      </c>
      <c r="K425" s="76">
        <v>385.81</v>
      </c>
      <c r="L425" s="76">
        <v>414.32</v>
      </c>
      <c r="M425" s="76">
        <v>3.95</v>
      </c>
      <c r="N425" s="76"/>
      <c r="O425" s="76"/>
    </row>
    <row r="426" spans="1:15" ht="15.75">
      <c r="A426" s="1" t="s">
        <v>709</v>
      </c>
      <c r="B426" s="1">
        <v>385.83</v>
      </c>
      <c r="C426" s="1">
        <v>414.38</v>
      </c>
      <c r="D426" s="1">
        <v>3.94</v>
      </c>
      <c r="F426" s="1" t="s">
        <v>710</v>
      </c>
      <c r="G426" s="1" t="s">
        <v>704</v>
      </c>
      <c r="H426" s="1" t="s">
        <v>685</v>
      </c>
      <c r="J426" s="77">
        <v>45175</v>
      </c>
      <c r="K426" s="76">
        <v>385.83</v>
      </c>
      <c r="L426" s="76">
        <v>414.38</v>
      </c>
      <c r="M426" s="76">
        <v>3.94</v>
      </c>
      <c r="N426" s="76"/>
      <c r="O426" s="76"/>
    </row>
    <row r="427" spans="1:15" ht="15.75">
      <c r="A427" s="1" t="s">
        <v>711</v>
      </c>
      <c r="B427" s="1">
        <v>385.68</v>
      </c>
      <c r="C427" s="1">
        <v>412.95</v>
      </c>
      <c r="D427" s="1">
        <v>3.92</v>
      </c>
      <c r="F427" s="1" t="s">
        <v>712</v>
      </c>
      <c r="G427" s="1" t="s">
        <v>704</v>
      </c>
      <c r="H427" s="1" t="s">
        <v>685</v>
      </c>
      <c r="J427" s="77">
        <v>45176</v>
      </c>
      <c r="K427" s="76">
        <v>385.68</v>
      </c>
      <c r="L427" s="76">
        <v>412.95</v>
      </c>
      <c r="M427" s="76">
        <v>3.92</v>
      </c>
      <c r="N427" s="76"/>
      <c r="O427" s="76"/>
    </row>
    <row r="428" spans="1:15" ht="15.75">
      <c r="A428" s="1" t="s">
        <v>713</v>
      </c>
      <c r="B428" s="1">
        <v>385.66</v>
      </c>
      <c r="C428" s="1">
        <v>412.69</v>
      </c>
      <c r="D428" s="1">
        <v>3.94</v>
      </c>
      <c r="F428" s="1" t="s">
        <v>684</v>
      </c>
      <c r="G428" s="1" t="s">
        <v>704</v>
      </c>
      <c r="H428" s="1" t="s">
        <v>685</v>
      </c>
      <c r="J428" s="77">
        <v>45177</v>
      </c>
      <c r="K428" s="76">
        <v>385.66</v>
      </c>
      <c r="L428" s="76">
        <v>412.69</v>
      </c>
      <c r="M428" s="76">
        <v>3.94</v>
      </c>
      <c r="N428" s="76"/>
      <c r="O428" s="76"/>
    </row>
    <row r="429" spans="1:15" ht="15.75">
      <c r="A429" s="1" t="s">
        <v>714</v>
      </c>
      <c r="B429" s="1">
        <v>386.1</v>
      </c>
      <c r="C429" s="1">
        <v>414.32</v>
      </c>
      <c r="D429" s="1">
        <v>4</v>
      </c>
      <c r="F429" s="1" t="s">
        <v>715</v>
      </c>
      <c r="G429" s="1" t="s">
        <v>704</v>
      </c>
      <c r="H429" s="1" t="s">
        <v>685</v>
      </c>
      <c r="J429" s="77">
        <v>45180</v>
      </c>
      <c r="K429" s="76">
        <v>386.1</v>
      </c>
      <c r="L429" s="76">
        <v>414.32</v>
      </c>
      <c r="M429" s="76">
        <v>4</v>
      </c>
      <c r="N429" s="76"/>
      <c r="O429" s="76"/>
    </row>
    <row r="430" spans="1:15" ht="15.75">
      <c r="A430" s="1" t="s">
        <v>716</v>
      </c>
      <c r="B430" s="1">
        <v>385.84</v>
      </c>
      <c r="C430" s="1">
        <v>413.47</v>
      </c>
      <c r="D430" s="1">
        <v>4.07</v>
      </c>
      <c r="F430" s="1" t="s">
        <v>717</v>
      </c>
      <c r="G430" s="1" t="s">
        <v>704</v>
      </c>
      <c r="H430" s="1" t="s">
        <v>685</v>
      </c>
      <c r="J430" s="77">
        <v>45181</v>
      </c>
      <c r="K430" s="76">
        <v>385.84</v>
      </c>
      <c r="L430" s="76">
        <v>413.47</v>
      </c>
      <c r="M430" s="76">
        <v>4.07</v>
      </c>
      <c r="N430" s="76"/>
      <c r="O430" s="76"/>
    </row>
    <row r="431" spans="1:15" ht="15.75">
      <c r="A431" s="1" t="s">
        <v>718</v>
      </c>
      <c r="B431" s="1">
        <v>386.23</v>
      </c>
      <c r="C431" s="1">
        <v>414.7</v>
      </c>
      <c r="D431" s="1">
        <v>4.04</v>
      </c>
      <c r="F431" s="1" t="s">
        <v>719</v>
      </c>
      <c r="G431" s="1" t="s">
        <v>704</v>
      </c>
      <c r="H431" s="1" t="s">
        <v>685</v>
      </c>
      <c r="J431" s="77">
        <v>45182</v>
      </c>
      <c r="K431" s="76">
        <v>386.23</v>
      </c>
      <c r="L431" s="76">
        <v>414.7</v>
      </c>
      <c r="M431" s="76">
        <v>4.04</v>
      </c>
      <c r="N431" s="76"/>
      <c r="O431" s="76"/>
    </row>
    <row r="432" spans="1:15" ht="15.75">
      <c r="A432" s="1" t="s">
        <v>720</v>
      </c>
      <c r="B432" s="1">
        <v>386.04</v>
      </c>
      <c r="C432" s="1">
        <v>414.45</v>
      </c>
      <c r="D432" s="1">
        <v>4.01</v>
      </c>
      <c r="F432" s="1" t="s">
        <v>721</v>
      </c>
      <c r="G432" s="1" t="s">
        <v>704</v>
      </c>
      <c r="H432" s="1" t="s">
        <v>685</v>
      </c>
      <c r="J432" s="77">
        <v>45183</v>
      </c>
      <c r="K432" s="76">
        <v>386.04</v>
      </c>
      <c r="L432" s="76">
        <v>414.45</v>
      </c>
      <c r="M432" s="76">
        <v>4.01</v>
      </c>
      <c r="N432" s="76"/>
      <c r="O432" s="76"/>
    </row>
    <row r="433" spans="1:15" ht="15.75">
      <c r="A433" s="1" t="s">
        <v>722</v>
      </c>
      <c r="B433" s="1">
        <v>386.35</v>
      </c>
      <c r="C433" s="1">
        <v>411.62</v>
      </c>
      <c r="D433" s="1">
        <v>4</v>
      </c>
      <c r="F433" s="1" t="s">
        <v>723</v>
      </c>
      <c r="G433" s="1" t="s">
        <v>704</v>
      </c>
      <c r="H433" s="1" t="s">
        <v>685</v>
      </c>
      <c r="J433" s="77">
        <v>45184</v>
      </c>
      <c r="K433" s="76">
        <v>386.35</v>
      </c>
      <c r="L433" s="76">
        <v>411.62</v>
      </c>
      <c r="M433" s="76">
        <v>4</v>
      </c>
      <c r="N433" s="76"/>
      <c r="O433" s="76"/>
    </row>
    <row r="434" spans="1:15" ht="15.75">
      <c r="A434" s="1" t="s">
        <v>724</v>
      </c>
      <c r="B434" s="1">
        <v>385.81</v>
      </c>
      <c r="C434" s="1">
        <v>411.58</v>
      </c>
      <c r="D434" s="1">
        <v>4</v>
      </c>
      <c r="F434" s="1" t="s">
        <v>725</v>
      </c>
      <c r="G434" s="1" t="s">
        <v>704</v>
      </c>
      <c r="H434" s="1" t="s">
        <v>685</v>
      </c>
      <c r="J434" s="77">
        <v>45187</v>
      </c>
      <c r="K434" s="76">
        <v>385.81</v>
      </c>
      <c r="L434" s="76">
        <v>411.58</v>
      </c>
      <c r="M434" s="76">
        <v>4</v>
      </c>
      <c r="N434" s="76"/>
      <c r="O434" s="76"/>
    </row>
    <row r="435" spans="1:15" ht="15.75">
      <c r="A435" s="1" t="s">
        <v>726</v>
      </c>
      <c r="B435" s="1">
        <v>386.14</v>
      </c>
      <c r="C435" s="1">
        <v>413.17</v>
      </c>
      <c r="D435" s="1">
        <v>4.01</v>
      </c>
      <c r="F435" s="1" t="s">
        <v>727</v>
      </c>
      <c r="G435" s="1" t="s">
        <v>704</v>
      </c>
      <c r="H435" s="1" t="s">
        <v>685</v>
      </c>
      <c r="J435" s="77">
        <v>45188</v>
      </c>
      <c r="K435" s="76">
        <v>386.14</v>
      </c>
      <c r="L435" s="76">
        <v>413.17</v>
      </c>
      <c r="M435" s="76">
        <v>4.01</v>
      </c>
      <c r="N435" s="76"/>
      <c r="O435" s="76"/>
    </row>
    <row r="436" spans="1:15" ht="15.75">
      <c r="A436" s="1" t="s">
        <v>728</v>
      </c>
      <c r="B436" s="1">
        <v>386.35</v>
      </c>
      <c r="C436" s="1">
        <v>413.47</v>
      </c>
      <c r="D436" s="1">
        <v>4</v>
      </c>
      <c r="F436" s="1" t="s">
        <v>729</v>
      </c>
      <c r="G436" s="1" t="s">
        <v>704</v>
      </c>
      <c r="H436" s="1" t="s">
        <v>685</v>
      </c>
      <c r="J436" s="77">
        <v>45189</v>
      </c>
      <c r="K436" s="76">
        <v>386.35</v>
      </c>
      <c r="L436" s="76">
        <v>413.47</v>
      </c>
      <c r="M436" s="76">
        <v>4</v>
      </c>
      <c r="N436" s="76"/>
      <c r="O436" s="76"/>
    </row>
    <row r="437" spans="1:15" ht="15.75">
      <c r="A437" s="1" t="s">
        <v>730</v>
      </c>
      <c r="B437" s="1">
        <v>387.24</v>
      </c>
      <c r="C437" s="1">
        <v>411.87</v>
      </c>
      <c r="D437" s="1">
        <v>4.03</v>
      </c>
      <c r="F437" s="1" t="s">
        <v>687</v>
      </c>
      <c r="G437" s="1" t="s">
        <v>704</v>
      </c>
      <c r="H437" s="1" t="s">
        <v>685</v>
      </c>
      <c r="J437" s="77">
        <v>45191</v>
      </c>
      <c r="K437" s="76">
        <v>387.24</v>
      </c>
      <c r="L437" s="76">
        <v>411.87</v>
      </c>
      <c r="M437" s="76">
        <v>4.03</v>
      </c>
      <c r="N437" s="76"/>
      <c r="O437" s="76"/>
    </row>
    <row r="438" spans="1:15" ht="15.75">
      <c r="A438" s="1" t="s">
        <v>731</v>
      </c>
      <c r="B438" s="1">
        <v>387.5</v>
      </c>
      <c r="C438" s="1">
        <v>412.18</v>
      </c>
      <c r="D438" s="1">
        <v>4.03</v>
      </c>
      <c r="F438" s="1" t="s">
        <v>693</v>
      </c>
      <c r="G438" s="1" t="s">
        <v>704</v>
      </c>
      <c r="H438" s="1" t="s">
        <v>685</v>
      </c>
      <c r="J438" s="77">
        <v>45194</v>
      </c>
      <c r="K438" s="76">
        <v>387.5</v>
      </c>
      <c r="L438" s="76">
        <v>412.18</v>
      </c>
      <c r="M438" s="76">
        <v>4.03</v>
      </c>
      <c r="N438" s="76"/>
      <c r="O438" s="76"/>
    </row>
    <row r="439" spans="1:15" ht="15.75">
      <c r="A439" s="1" t="s">
        <v>732</v>
      </c>
      <c r="B439" s="1">
        <v>387.71</v>
      </c>
      <c r="C439" s="1">
        <v>410.74</v>
      </c>
      <c r="D439" s="1">
        <v>4.03</v>
      </c>
      <c r="F439" s="1" t="s">
        <v>733</v>
      </c>
      <c r="G439" s="1" t="s">
        <v>704</v>
      </c>
      <c r="H439" s="1" t="s">
        <v>685</v>
      </c>
      <c r="J439" s="77">
        <v>45195</v>
      </c>
      <c r="K439" s="76">
        <v>387.71</v>
      </c>
      <c r="L439" s="76">
        <v>410.74</v>
      </c>
      <c r="M439" s="76">
        <v>4.03</v>
      </c>
      <c r="N439" s="76"/>
      <c r="O439" s="76"/>
    </row>
    <row r="440" spans="1:15" ht="15.75">
      <c r="A440" s="1" t="s">
        <v>734</v>
      </c>
      <c r="B440" s="1">
        <v>388.59</v>
      </c>
      <c r="C440" s="1">
        <v>410.04</v>
      </c>
      <c r="D440" s="1">
        <v>4.03</v>
      </c>
      <c r="F440" s="1" t="s">
        <v>735</v>
      </c>
      <c r="G440" s="1" t="s">
        <v>704</v>
      </c>
      <c r="H440" s="1" t="s">
        <v>685</v>
      </c>
      <c r="J440" s="77">
        <v>45196</v>
      </c>
      <c r="K440" s="76">
        <v>388.59</v>
      </c>
      <c r="L440" s="76">
        <v>410.04</v>
      </c>
      <c r="M440" s="76">
        <v>4.03</v>
      </c>
      <c r="N440" s="76"/>
      <c r="O440" s="76"/>
    </row>
    <row r="441" spans="1:15" ht="15.75">
      <c r="A441" s="1" t="s">
        <v>736</v>
      </c>
      <c r="B441" s="1">
        <v>390.88</v>
      </c>
      <c r="C441" s="1">
        <v>411.99</v>
      </c>
      <c r="D441" s="1">
        <v>4.03</v>
      </c>
      <c r="F441" s="1" t="s">
        <v>695</v>
      </c>
      <c r="G441" s="1" t="s">
        <v>704</v>
      </c>
      <c r="H441" s="1" t="s">
        <v>685</v>
      </c>
      <c r="J441" s="77">
        <v>45197</v>
      </c>
      <c r="K441" s="76">
        <v>390.88</v>
      </c>
      <c r="L441" s="76">
        <v>411.99</v>
      </c>
      <c r="M441" s="76">
        <v>4.03</v>
      </c>
      <c r="N441" s="76"/>
      <c r="O441" s="76"/>
    </row>
    <row r="442" spans="1:15" ht="15.75">
      <c r="A442" s="1" t="s">
        <v>737</v>
      </c>
      <c r="B442" s="1">
        <v>393.4</v>
      </c>
      <c r="C442" s="1">
        <v>417.4</v>
      </c>
      <c r="D442" s="1">
        <v>4.0199999999999996</v>
      </c>
      <c r="F442" s="1" t="s">
        <v>697</v>
      </c>
      <c r="G442" s="1" t="s">
        <v>704</v>
      </c>
      <c r="H442" s="1" t="s">
        <v>685</v>
      </c>
      <c r="J442" s="77">
        <v>45198</v>
      </c>
      <c r="K442" s="76">
        <v>393.4</v>
      </c>
      <c r="L442" s="76">
        <v>417.4</v>
      </c>
      <c r="M442" s="76">
        <v>4.0199999999999996</v>
      </c>
      <c r="N442" s="76"/>
      <c r="O442" s="76"/>
    </row>
    <row r="443" spans="1:15" ht="15.75">
      <c r="A443" s="1" t="s">
        <v>738</v>
      </c>
      <c r="B443" s="1">
        <v>402.21</v>
      </c>
      <c r="C443" s="1">
        <v>423.85</v>
      </c>
      <c r="D443" s="1">
        <v>4.07</v>
      </c>
      <c r="F443" s="1" t="s">
        <v>739</v>
      </c>
      <c r="G443" s="1" t="s">
        <v>740</v>
      </c>
      <c r="H443" s="1" t="s">
        <v>685</v>
      </c>
      <c r="J443" s="77">
        <v>45201</v>
      </c>
      <c r="K443" s="76">
        <v>402.21</v>
      </c>
      <c r="L443" s="76">
        <v>423.85</v>
      </c>
      <c r="M443" s="76">
        <v>4.07</v>
      </c>
      <c r="N443" s="76"/>
      <c r="O443" s="76"/>
    </row>
    <row r="444" spans="1:15" ht="15.75">
      <c r="A444" s="1" t="s">
        <v>741</v>
      </c>
      <c r="B444" s="1">
        <v>413.45</v>
      </c>
      <c r="C444" s="1">
        <v>433.09</v>
      </c>
      <c r="D444" s="1">
        <v>4.17</v>
      </c>
      <c r="F444" s="1" t="s">
        <v>742</v>
      </c>
      <c r="G444" s="1" t="s">
        <v>740</v>
      </c>
      <c r="H444" s="1" t="s">
        <v>685</v>
      </c>
      <c r="J444" s="77">
        <v>45202</v>
      </c>
      <c r="K444" s="76">
        <v>413.45</v>
      </c>
      <c r="L444" s="76">
        <v>433.09</v>
      </c>
      <c r="M444" s="76">
        <v>4.17</v>
      </c>
      <c r="N444" s="76"/>
      <c r="O444" s="76"/>
    </row>
    <row r="445" spans="1:15" ht="15.75">
      <c r="A445" s="1" t="s">
        <v>743</v>
      </c>
      <c r="B445" s="1">
        <v>429.14</v>
      </c>
      <c r="C445" s="1">
        <v>450.73</v>
      </c>
      <c r="D445" s="1">
        <v>4.3099999999999996</v>
      </c>
      <c r="F445" s="1" t="s">
        <v>706</v>
      </c>
      <c r="G445" s="1" t="s">
        <v>740</v>
      </c>
      <c r="H445" s="1" t="s">
        <v>685</v>
      </c>
      <c r="J445" s="77">
        <v>45203</v>
      </c>
      <c r="K445" s="76">
        <v>429.14</v>
      </c>
      <c r="L445" s="76">
        <v>450.73</v>
      </c>
      <c r="M445" s="76">
        <v>4.3099999999999996</v>
      </c>
      <c r="N445" s="76"/>
      <c r="O445" s="76"/>
    </row>
    <row r="446" spans="1:15" ht="15.75">
      <c r="A446" s="1" t="s">
        <v>744</v>
      </c>
      <c r="B446" s="1">
        <v>418.52</v>
      </c>
      <c r="C446" s="1">
        <v>440.28</v>
      </c>
      <c r="D446" s="1">
        <v>4.2</v>
      </c>
      <c r="F446" s="1" t="s">
        <v>708</v>
      </c>
      <c r="G446" s="1" t="s">
        <v>740</v>
      </c>
      <c r="H446" s="1" t="s">
        <v>685</v>
      </c>
      <c r="J446" s="77">
        <v>45204</v>
      </c>
      <c r="K446" s="76">
        <v>418.52</v>
      </c>
      <c r="L446" s="76">
        <v>440.28</v>
      </c>
      <c r="M446" s="76">
        <v>4.2</v>
      </c>
      <c r="N446" s="76"/>
      <c r="O446" s="76"/>
    </row>
    <row r="447" spans="1:15" ht="15.75">
      <c r="A447" s="1" t="s">
        <v>745</v>
      </c>
      <c r="B447" s="1">
        <v>410.12</v>
      </c>
      <c r="C447" s="1">
        <v>432.8</v>
      </c>
      <c r="D447" s="1">
        <v>4.09</v>
      </c>
      <c r="F447" s="1" t="s">
        <v>710</v>
      </c>
      <c r="G447" s="1" t="s">
        <v>740</v>
      </c>
      <c r="H447" s="1" t="s">
        <v>685</v>
      </c>
      <c r="J447" s="77">
        <v>45205</v>
      </c>
      <c r="K447" s="76">
        <v>410.12</v>
      </c>
      <c r="L447" s="76">
        <v>432.8</v>
      </c>
      <c r="M447" s="76">
        <v>4.09</v>
      </c>
      <c r="N447" s="76"/>
      <c r="O447" s="76"/>
    </row>
    <row r="448" spans="1:15" ht="15.75">
      <c r="A448" s="1" t="s">
        <v>746</v>
      </c>
      <c r="B448" s="1">
        <v>404.1</v>
      </c>
      <c r="C448" s="1">
        <v>425.44</v>
      </c>
      <c r="D448" s="1">
        <v>3.99</v>
      </c>
      <c r="F448" s="1" t="s">
        <v>704</v>
      </c>
      <c r="G448" s="1" t="s">
        <v>740</v>
      </c>
      <c r="H448" s="1" t="s">
        <v>685</v>
      </c>
      <c r="J448" s="77">
        <v>45208</v>
      </c>
      <c r="K448" s="76">
        <v>404.1</v>
      </c>
      <c r="L448" s="76">
        <v>425.44</v>
      </c>
      <c r="M448" s="76">
        <v>3.99</v>
      </c>
      <c r="N448" s="76"/>
      <c r="O448" s="76"/>
    </row>
    <row r="449" spans="1:15" ht="15.75">
      <c r="A449" s="1" t="s">
        <v>747</v>
      </c>
      <c r="B449" s="1">
        <v>397.52</v>
      </c>
      <c r="C449" s="1">
        <v>420.93</v>
      </c>
      <c r="D449" s="1">
        <v>3.99</v>
      </c>
      <c r="F449" s="1" t="s">
        <v>740</v>
      </c>
      <c r="G449" s="1" t="s">
        <v>740</v>
      </c>
      <c r="H449" s="1" t="s">
        <v>685</v>
      </c>
      <c r="J449" s="77">
        <v>45209</v>
      </c>
      <c r="K449" s="76">
        <v>397.52</v>
      </c>
      <c r="L449" s="76">
        <v>420.93</v>
      </c>
      <c r="M449" s="76">
        <v>3.99</v>
      </c>
      <c r="N449" s="76"/>
      <c r="O449" s="76"/>
    </row>
    <row r="450" spans="1:15" ht="15.75">
      <c r="A450" s="1" t="s">
        <v>748</v>
      </c>
      <c r="B450" s="1">
        <v>395.22</v>
      </c>
      <c r="C450" s="1">
        <v>419.01</v>
      </c>
      <c r="D450" s="1">
        <v>3.96</v>
      </c>
      <c r="F450" s="1" t="s">
        <v>715</v>
      </c>
      <c r="G450" s="1" t="s">
        <v>740</v>
      </c>
      <c r="H450" s="1" t="s">
        <v>685</v>
      </c>
      <c r="J450" s="77">
        <v>45210</v>
      </c>
      <c r="K450" s="76">
        <v>395.22</v>
      </c>
      <c r="L450" s="76">
        <v>419.01</v>
      </c>
      <c r="M450" s="76">
        <v>3.96</v>
      </c>
      <c r="N450" s="76"/>
      <c r="O450" s="76"/>
    </row>
    <row r="451" spans="1:15" ht="15.75">
      <c r="A451" s="1" t="s">
        <v>749</v>
      </c>
      <c r="B451" s="1">
        <v>397.71</v>
      </c>
      <c r="C451" s="1">
        <v>422.29</v>
      </c>
      <c r="D451" s="1">
        <v>4.0999999999999996</v>
      </c>
      <c r="F451" s="1" t="s">
        <v>717</v>
      </c>
      <c r="G451" s="1" t="s">
        <v>740</v>
      </c>
      <c r="H451" s="1" t="s">
        <v>685</v>
      </c>
      <c r="J451" s="77">
        <v>45211</v>
      </c>
      <c r="K451" s="76">
        <v>397.71</v>
      </c>
      <c r="L451" s="76">
        <v>422.29</v>
      </c>
      <c r="M451" s="76">
        <v>4.0999999999999996</v>
      </c>
      <c r="N451" s="76"/>
      <c r="O451" s="76"/>
    </row>
    <row r="452" spans="1:15" ht="15.75">
      <c r="A452" s="1" t="s">
        <v>750</v>
      </c>
      <c r="B452" s="1">
        <v>402.21</v>
      </c>
      <c r="C452" s="1">
        <v>423</v>
      </c>
      <c r="D452" s="1">
        <v>4.13</v>
      </c>
      <c r="F452" s="1" t="s">
        <v>719</v>
      </c>
      <c r="G452" s="1" t="s">
        <v>740</v>
      </c>
      <c r="H452" s="1" t="s">
        <v>685</v>
      </c>
      <c r="J452" s="77">
        <v>45212</v>
      </c>
      <c r="K452" s="76">
        <v>402.21</v>
      </c>
      <c r="L452" s="76">
        <v>423</v>
      </c>
      <c r="M452" s="76">
        <v>4.13</v>
      </c>
      <c r="N452" s="76"/>
      <c r="O452" s="76"/>
    </row>
    <row r="453" spans="1:15" ht="15.75">
      <c r="A453" s="1" t="s">
        <v>751</v>
      </c>
      <c r="B453" s="1">
        <v>401.22</v>
      </c>
      <c r="C453" s="1">
        <v>422.52</v>
      </c>
      <c r="D453" s="1">
        <v>4.12</v>
      </c>
      <c r="F453" s="1" t="s">
        <v>752</v>
      </c>
      <c r="G453" s="1" t="s">
        <v>740</v>
      </c>
      <c r="H453" s="1" t="s">
        <v>685</v>
      </c>
      <c r="J453" s="77">
        <v>45215</v>
      </c>
      <c r="K453" s="76">
        <v>401.22</v>
      </c>
      <c r="L453" s="76">
        <v>422.52</v>
      </c>
      <c r="M453" s="76">
        <v>4.12</v>
      </c>
      <c r="N453" s="76"/>
      <c r="O453" s="76"/>
    </row>
    <row r="454" spans="1:15" ht="15.75">
      <c r="A454" s="1" t="s">
        <v>753</v>
      </c>
      <c r="B454" s="1">
        <v>401.63</v>
      </c>
      <c r="C454" s="1">
        <v>423.88</v>
      </c>
      <c r="D454" s="1">
        <v>4.13</v>
      </c>
      <c r="F454" s="1" t="s">
        <v>754</v>
      </c>
      <c r="G454" s="1" t="s">
        <v>740</v>
      </c>
      <c r="H454" s="1" t="s">
        <v>685</v>
      </c>
      <c r="J454" s="77">
        <v>45216</v>
      </c>
      <c r="K454" s="76">
        <v>401.63</v>
      </c>
      <c r="L454" s="76">
        <v>423.88</v>
      </c>
      <c r="M454" s="76">
        <v>4.13</v>
      </c>
      <c r="N454" s="76"/>
      <c r="O454" s="76"/>
    </row>
    <row r="455" spans="1:15" ht="15.75">
      <c r="A455" s="1" t="s">
        <v>755</v>
      </c>
      <c r="B455" s="1">
        <v>401.67</v>
      </c>
      <c r="C455" s="1">
        <v>423.84</v>
      </c>
      <c r="D455" s="1">
        <v>4.13</v>
      </c>
      <c r="F455" s="1" t="s">
        <v>725</v>
      </c>
      <c r="G455" s="1" t="s">
        <v>740</v>
      </c>
      <c r="H455" s="1" t="s">
        <v>685</v>
      </c>
      <c r="J455" s="77">
        <v>45217</v>
      </c>
      <c r="K455" s="76">
        <v>401.67</v>
      </c>
      <c r="L455" s="76">
        <v>423.84</v>
      </c>
      <c r="M455" s="76">
        <v>4.13</v>
      </c>
      <c r="N455" s="76"/>
      <c r="O455" s="76"/>
    </row>
    <row r="456" spans="1:15" ht="15.75">
      <c r="A456" s="1" t="s">
        <v>756</v>
      </c>
      <c r="B456" s="1">
        <v>401.82</v>
      </c>
      <c r="C456" s="1">
        <v>424.04</v>
      </c>
      <c r="D456" s="1">
        <v>4.13</v>
      </c>
      <c r="F456" s="1" t="s">
        <v>727</v>
      </c>
      <c r="G456" s="1" t="s">
        <v>740</v>
      </c>
      <c r="H456" s="1" t="s">
        <v>685</v>
      </c>
      <c r="J456" s="77">
        <v>45218</v>
      </c>
      <c r="K456" s="76">
        <v>401.82</v>
      </c>
      <c r="L456" s="76">
        <v>424.04</v>
      </c>
      <c r="M456" s="76">
        <v>4.13</v>
      </c>
      <c r="N456" s="76"/>
      <c r="O456" s="76"/>
    </row>
    <row r="457" spans="1:15" ht="15.75">
      <c r="A457" s="1" t="s">
        <v>757</v>
      </c>
      <c r="B457" s="1">
        <v>401.46</v>
      </c>
      <c r="C457" s="1">
        <v>424.95</v>
      </c>
      <c r="D457" s="1">
        <v>4.2</v>
      </c>
      <c r="F457" s="1" t="s">
        <v>729</v>
      </c>
      <c r="G457" s="1" t="s">
        <v>740</v>
      </c>
      <c r="H457" s="1" t="s">
        <v>685</v>
      </c>
      <c r="J457" s="77">
        <v>45219</v>
      </c>
      <c r="K457" s="76">
        <v>401.46</v>
      </c>
      <c r="L457" s="76">
        <v>424.95</v>
      </c>
      <c r="M457" s="76">
        <v>4.2</v>
      </c>
      <c r="N457" s="76"/>
      <c r="O457" s="76"/>
    </row>
    <row r="458" spans="1:15" ht="15.75">
      <c r="A458" s="1" t="s">
        <v>758</v>
      </c>
      <c r="B458" s="1">
        <v>402.21</v>
      </c>
      <c r="C458" s="1">
        <v>426.5</v>
      </c>
      <c r="D458" s="1">
        <v>4.25</v>
      </c>
      <c r="F458" s="1" t="s">
        <v>689</v>
      </c>
      <c r="G458" s="1" t="s">
        <v>740</v>
      </c>
      <c r="H458" s="1" t="s">
        <v>685</v>
      </c>
      <c r="J458" s="77">
        <v>45222</v>
      </c>
      <c r="K458" s="76">
        <v>402.21</v>
      </c>
      <c r="L458" s="76">
        <v>426.5</v>
      </c>
      <c r="M458" s="76">
        <v>4.25</v>
      </c>
      <c r="N458" s="76"/>
      <c r="O458" s="76"/>
    </row>
    <row r="459" spans="1:15" ht="15.75">
      <c r="A459" s="1" t="s">
        <v>759</v>
      </c>
      <c r="B459" s="1">
        <v>402.36</v>
      </c>
      <c r="C459" s="1">
        <v>427.47</v>
      </c>
      <c r="D459" s="1">
        <v>4.3</v>
      </c>
      <c r="F459" s="1" t="s">
        <v>691</v>
      </c>
      <c r="G459" s="1" t="s">
        <v>740</v>
      </c>
      <c r="H459" s="1" t="s">
        <v>685</v>
      </c>
      <c r="J459" s="77">
        <v>45223</v>
      </c>
      <c r="K459" s="76">
        <v>402.36</v>
      </c>
      <c r="L459" s="76">
        <v>427.47</v>
      </c>
      <c r="M459" s="76">
        <v>4.3</v>
      </c>
      <c r="N459" s="76"/>
      <c r="O459" s="76"/>
    </row>
    <row r="460" spans="1:15" ht="15.75">
      <c r="A460" s="1" t="s">
        <v>760</v>
      </c>
      <c r="B460" s="1">
        <v>402.4</v>
      </c>
      <c r="C460" s="1">
        <v>425.46</v>
      </c>
      <c r="D460" s="1">
        <v>4.32</v>
      </c>
      <c r="F460" s="1" t="s">
        <v>693</v>
      </c>
      <c r="G460" s="1" t="s">
        <v>740</v>
      </c>
      <c r="H460" s="1" t="s">
        <v>685</v>
      </c>
      <c r="J460" s="77">
        <v>45224</v>
      </c>
      <c r="K460" s="76">
        <v>402.4</v>
      </c>
      <c r="L460" s="76">
        <v>425.46</v>
      </c>
      <c r="M460" s="76">
        <v>4.32</v>
      </c>
      <c r="N460" s="76"/>
      <c r="O460" s="76"/>
    </row>
    <row r="461" spans="1:15" ht="15.75">
      <c r="A461" s="1" t="s">
        <v>761</v>
      </c>
      <c r="B461" s="1">
        <v>402.48</v>
      </c>
      <c r="C461" s="1">
        <v>424.05</v>
      </c>
      <c r="D461" s="1">
        <v>4.3</v>
      </c>
      <c r="F461" s="1" t="s">
        <v>733</v>
      </c>
      <c r="G461" s="1" t="s">
        <v>740</v>
      </c>
      <c r="H461" s="1" t="s">
        <v>685</v>
      </c>
      <c r="J461" s="77">
        <v>45225</v>
      </c>
      <c r="K461" s="76">
        <v>402.48</v>
      </c>
      <c r="L461" s="76">
        <v>424.05</v>
      </c>
      <c r="M461" s="76">
        <v>4.3</v>
      </c>
      <c r="N461" s="76"/>
      <c r="O461" s="76"/>
    </row>
    <row r="462" spans="1:15" ht="15.75">
      <c r="A462" s="1" t="s">
        <v>762</v>
      </c>
      <c r="B462" s="1">
        <v>402.55</v>
      </c>
      <c r="C462" s="1">
        <v>424.77</v>
      </c>
      <c r="D462" s="1">
        <v>4.34</v>
      </c>
      <c r="F462" s="1" t="s">
        <v>735</v>
      </c>
      <c r="G462" s="1" t="s">
        <v>740</v>
      </c>
      <c r="H462" s="1" t="s">
        <v>685</v>
      </c>
      <c r="J462" s="77">
        <v>45226</v>
      </c>
      <c r="K462" s="76">
        <v>402.55</v>
      </c>
      <c r="L462" s="76">
        <v>424.77</v>
      </c>
      <c r="M462" s="76">
        <v>4.34</v>
      </c>
      <c r="N462" s="76"/>
      <c r="O462" s="76"/>
    </row>
    <row r="463" spans="1:15" ht="15.75">
      <c r="A463" s="1" t="s">
        <v>763</v>
      </c>
      <c r="B463" s="1">
        <v>402.26</v>
      </c>
      <c r="C463" s="1">
        <v>425.47</v>
      </c>
      <c r="D463" s="1">
        <v>4.32</v>
      </c>
      <c r="F463" s="1" t="s">
        <v>699</v>
      </c>
      <c r="G463" s="1" t="s">
        <v>740</v>
      </c>
      <c r="H463" s="1" t="s">
        <v>685</v>
      </c>
      <c r="J463" s="77">
        <v>45229</v>
      </c>
      <c r="K463" s="76">
        <v>402.26</v>
      </c>
      <c r="L463" s="76">
        <v>425.47</v>
      </c>
      <c r="M463" s="76">
        <v>4.32</v>
      </c>
      <c r="N463" s="76"/>
      <c r="O463" s="76"/>
    </row>
    <row r="464" spans="1:15" ht="15.75">
      <c r="A464" s="1" t="s">
        <v>764</v>
      </c>
      <c r="B464" s="1">
        <v>403</v>
      </c>
      <c r="C464" s="1">
        <v>429.84</v>
      </c>
      <c r="D464" s="1">
        <v>4.38</v>
      </c>
      <c r="F464" s="1" t="s">
        <v>701</v>
      </c>
      <c r="G464" s="1" t="s">
        <v>740</v>
      </c>
      <c r="H464" s="1" t="s">
        <v>685</v>
      </c>
      <c r="J464" s="77">
        <v>45230</v>
      </c>
      <c r="K464" s="76">
        <v>403</v>
      </c>
      <c r="L464" s="76">
        <v>429.84</v>
      </c>
      <c r="M464" s="76">
        <v>4.38</v>
      </c>
      <c r="N464" s="76"/>
      <c r="O464" s="76"/>
    </row>
    <row r="465" spans="1:15" ht="15.75">
      <c r="A465" s="1" t="s">
        <v>765</v>
      </c>
      <c r="B465" s="1">
        <v>402.39</v>
      </c>
      <c r="C465" s="1">
        <v>424.48</v>
      </c>
      <c r="D465" s="1">
        <v>4.33</v>
      </c>
      <c r="F465" s="1" t="s">
        <v>703</v>
      </c>
      <c r="G465" s="1" t="s">
        <v>715</v>
      </c>
      <c r="H465" s="1" t="s">
        <v>685</v>
      </c>
      <c r="J465" s="77">
        <v>45231</v>
      </c>
      <c r="K465" s="76">
        <v>402.39</v>
      </c>
      <c r="L465" s="76">
        <v>424.48</v>
      </c>
      <c r="M465" s="76">
        <v>4.33</v>
      </c>
      <c r="N465" s="76"/>
      <c r="O465" s="76"/>
    </row>
    <row r="466" spans="1:15" ht="15.75">
      <c r="A466" s="1" t="s">
        <v>766</v>
      </c>
      <c r="B466" s="1">
        <v>402.37</v>
      </c>
      <c r="C466" s="1">
        <v>427.88</v>
      </c>
      <c r="D466" s="1">
        <v>4.32</v>
      </c>
      <c r="F466" s="1" t="s">
        <v>739</v>
      </c>
      <c r="G466" s="1" t="s">
        <v>715</v>
      </c>
      <c r="H466" s="1" t="s">
        <v>685</v>
      </c>
      <c r="J466" s="77">
        <v>45232</v>
      </c>
      <c r="K466" s="76">
        <v>402.37</v>
      </c>
      <c r="L466" s="76">
        <v>427.88</v>
      </c>
      <c r="M466" s="76">
        <v>4.32</v>
      </c>
      <c r="N466" s="76"/>
      <c r="O466" s="76"/>
    </row>
    <row r="467" spans="1:15" ht="15.75">
      <c r="A467" s="1" t="s">
        <v>767</v>
      </c>
      <c r="B467" s="1">
        <v>402.22</v>
      </c>
      <c r="C467" s="1">
        <v>428.08</v>
      </c>
      <c r="D467" s="1">
        <v>4.33</v>
      </c>
      <c r="F467" s="1" t="s">
        <v>742</v>
      </c>
      <c r="G467" s="1" t="s">
        <v>715</v>
      </c>
      <c r="H467" s="1" t="s">
        <v>685</v>
      </c>
      <c r="J467" s="77">
        <v>45233</v>
      </c>
      <c r="K467" s="76">
        <v>402.22</v>
      </c>
      <c r="L467" s="76">
        <v>428.08</v>
      </c>
      <c r="M467" s="76">
        <v>4.33</v>
      </c>
      <c r="N467" s="76"/>
      <c r="O467" s="76"/>
    </row>
    <row r="468" spans="1:15" ht="15.75">
      <c r="A468" s="1" t="s">
        <v>768</v>
      </c>
      <c r="B468" s="1">
        <v>402.34</v>
      </c>
      <c r="C468" s="1">
        <v>432.44</v>
      </c>
      <c r="D468" s="1">
        <v>4.3600000000000003</v>
      </c>
      <c r="F468" s="1" t="s">
        <v>710</v>
      </c>
      <c r="G468" s="1" t="s">
        <v>715</v>
      </c>
      <c r="H468" s="1" t="s">
        <v>685</v>
      </c>
      <c r="J468" s="77">
        <v>45236</v>
      </c>
      <c r="K468" s="76">
        <v>402.34</v>
      </c>
      <c r="L468" s="76">
        <v>432.44</v>
      </c>
      <c r="M468" s="76">
        <v>4.3600000000000003</v>
      </c>
      <c r="N468" s="76"/>
      <c r="O468" s="76"/>
    </row>
    <row r="469" spans="1:15" ht="15.75">
      <c r="A469" s="1" t="s">
        <v>769</v>
      </c>
      <c r="B469" s="1">
        <v>402.66</v>
      </c>
      <c r="C469" s="1">
        <v>430.04</v>
      </c>
      <c r="D469" s="1">
        <v>4.3600000000000003</v>
      </c>
      <c r="F469" s="1" t="s">
        <v>712</v>
      </c>
      <c r="G469" s="1" t="s">
        <v>715</v>
      </c>
      <c r="H469" s="1" t="s">
        <v>685</v>
      </c>
      <c r="J469" s="77">
        <v>45237</v>
      </c>
      <c r="K469" s="76">
        <v>402.66</v>
      </c>
      <c r="L469" s="76">
        <v>430.04</v>
      </c>
      <c r="M469" s="76">
        <v>4.3600000000000003</v>
      </c>
      <c r="N469" s="76"/>
      <c r="O469" s="76"/>
    </row>
    <row r="470" spans="1:15" ht="15.75">
      <c r="A470" s="1" t="s">
        <v>770</v>
      </c>
      <c r="B470" s="1">
        <v>402.51</v>
      </c>
      <c r="C470" s="1">
        <v>429.48</v>
      </c>
      <c r="D470" s="1">
        <v>4.37</v>
      </c>
      <c r="F470" s="1" t="s">
        <v>684</v>
      </c>
      <c r="G470" s="1" t="s">
        <v>715</v>
      </c>
      <c r="H470" s="1" t="s">
        <v>685</v>
      </c>
      <c r="J470" s="77">
        <v>45238</v>
      </c>
      <c r="K470" s="76">
        <v>402.51</v>
      </c>
      <c r="L470" s="76">
        <v>429.48</v>
      </c>
      <c r="M470" s="76">
        <v>4.37</v>
      </c>
      <c r="N470" s="76"/>
      <c r="O470" s="76"/>
    </row>
    <row r="471" spans="1:15" ht="15.75">
      <c r="A471" s="1" t="s">
        <v>771</v>
      </c>
      <c r="B471" s="1">
        <v>402.68</v>
      </c>
      <c r="C471" s="1">
        <v>430.34</v>
      </c>
      <c r="D471" s="1">
        <v>4.37</v>
      </c>
      <c r="F471" s="1" t="s">
        <v>704</v>
      </c>
      <c r="G471" s="1" t="s">
        <v>715</v>
      </c>
      <c r="H471" s="1" t="s">
        <v>685</v>
      </c>
      <c r="J471" s="77">
        <v>45239</v>
      </c>
      <c r="K471" s="76">
        <v>402.68</v>
      </c>
      <c r="L471" s="76">
        <v>430.34</v>
      </c>
      <c r="M471" s="76">
        <v>4.37</v>
      </c>
      <c r="N471" s="76"/>
      <c r="O471" s="76"/>
    </row>
    <row r="472" spans="1:15" ht="15.75">
      <c r="A472" s="1" t="s">
        <v>772</v>
      </c>
      <c r="B472" s="1">
        <v>402.59</v>
      </c>
      <c r="C472" s="1">
        <v>430.21</v>
      </c>
      <c r="D472" s="1">
        <v>4.37</v>
      </c>
      <c r="F472" s="1" t="s">
        <v>740</v>
      </c>
      <c r="G472" s="1" t="s">
        <v>715</v>
      </c>
      <c r="H472" s="1" t="s">
        <v>685</v>
      </c>
      <c r="J472" s="77">
        <v>45240</v>
      </c>
      <c r="K472" s="76">
        <v>402.59</v>
      </c>
      <c r="L472" s="76">
        <v>430.21</v>
      </c>
      <c r="M472" s="76">
        <v>4.37</v>
      </c>
      <c r="N472" s="76"/>
      <c r="O472" s="76"/>
    </row>
    <row r="473" spans="1:15" ht="15.75">
      <c r="A473" s="1" t="s">
        <v>773</v>
      </c>
      <c r="B473" s="1">
        <v>402.99</v>
      </c>
      <c r="C473" s="1">
        <v>431.08</v>
      </c>
      <c r="D473" s="1">
        <v>4.38</v>
      </c>
      <c r="F473" s="1" t="s">
        <v>719</v>
      </c>
      <c r="G473" s="1" t="s">
        <v>715</v>
      </c>
      <c r="H473" s="1" t="s">
        <v>685</v>
      </c>
      <c r="J473" s="77">
        <v>45243</v>
      </c>
      <c r="K473" s="76">
        <v>402.99</v>
      </c>
      <c r="L473" s="76">
        <v>431.08</v>
      </c>
      <c r="M473" s="76">
        <v>4.38</v>
      </c>
      <c r="N473" s="76"/>
      <c r="O473" s="76"/>
    </row>
    <row r="474" spans="1:15" ht="15.75">
      <c r="A474" s="1" t="s">
        <v>774</v>
      </c>
      <c r="B474" s="1">
        <v>403.19</v>
      </c>
      <c r="C474" s="1">
        <v>432.3</v>
      </c>
      <c r="D474" s="1">
        <v>4.43</v>
      </c>
      <c r="F474" s="1" t="s">
        <v>721</v>
      </c>
      <c r="G474" s="1" t="s">
        <v>715</v>
      </c>
      <c r="H474" s="1" t="s">
        <v>685</v>
      </c>
      <c r="J474" s="77">
        <v>45244</v>
      </c>
      <c r="K474" s="76">
        <v>403.19</v>
      </c>
      <c r="L474" s="76">
        <v>432.3</v>
      </c>
      <c r="M474" s="76">
        <v>4.43</v>
      </c>
      <c r="N474" s="76"/>
      <c r="O474" s="76"/>
    </row>
    <row r="475" spans="1:15" ht="15.75">
      <c r="A475" s="1" t="s">
        <v>775</v>
      </c>
      <c r="B475" s="1">
        <v>402.92</v>
      </c>
      <c r="C475" s="1">
        <v>437.49</v>
      </c>
      <c r="D475" s="1">
        <v>4.5199999999999996</v>
      </c>
      <c r="F475" s="1" t="s">
        <v>723</v>
      </c>
      <c r="G475" s="1" t="s">
        <v>715</v>
      </c>
      <c r="H475" s="1" t="s">
        <v>685</v>
      </c>
      <c r="J475" s="77">
        <v>45245</v>
      </c>
      <c r="K475" s="76">
        <v>402.92</v>
      </c>
      <c r="L475" s="76">
        <v>437.49</v>
      </c>
      <c r="M475" s="76">
        <v>4.5199999999999996</v>
      </c>
      <c r="N475" s="76"/>
      <c r="O475" s="76"/>
    </row>
    <row r="476" spans="1:15" ht="15.75">
      <c r="A476" s="1" t="s">
        <v>776</v>
      </c>
      <c r="B476" s="1">
        <v>402.72</v>
      </c>
      <c r="C476" s="1">
        <v>436.75</v>
      </c>
      <c r="D476" s="1">
        <v>4.53</v>
      </c>
      <c r="F476" s="1" t="s">
        <v>752</v>
      </c>
      <c r="G476" s="1" t="s">
        <v>715</v>
      </c>
      <c r="H476" s="1" t="s">
        <v>685</v>
      </c>
      <c r="J476" s="77">
        <v>45246</v>
      </c>
      <c r="K476" s="76">
        <v>402.72</v>
      </c>
      <c r="L476" s="76">
        <v>436.75</v>
      </c>
      <c r="M476" s="76">
        <v>4.53</v>
      </c>
      <c r="N476" s="76"/>
      <c r="O476" s="76"/>
    </row>
    <row r="477" spans="1:15" ht="15.75">
      <c r="A477" s="1" t="s">
        <v>777</v>
      </c>
      <c r="B477" s="1">
        <v>402.41</v>
      </c>
      <c r="C477" s="1">
        <v>437.5</v>
      </c>
      <c r="D477" s="1">
        <v>4.5199999999999996</v>
      </c>
      <c r="F477" s="1" t="s">
        <v>754</v>
      </c>
      <c r="G477" s="1" t="s">
        <v>715</v>
      </c>
      <c r="H477" s="1" t="s">
        <v>685</v>
      </c>
      <c r="J477" s="77">
        <v>45247</v>
      </c>
      <c r="K477" s="76">
        <v>402.41</v>
      </c>
      <c r="L477" s="76">
        <v>437.5</v>
      </c>
      <c r="M477" s="76">
        <v>4.5199999999999996</v>
      </c>
      <c r="N477" s="76"/>
      <c r="O477" s="76"/>
    </row>
    <row r="478" spans="1:15" ht="15.75">
      <c r="A478" s="1" t="s">
        <v>778</v>
      </c>
      <c r="B478" s="1">
        <v>402.2</v>
      </c>
      <c r="C478" s="1">
        <v>439.44</v>
      </c>
      <c r="D478" s="1">
        <v>4.55</v>
      </c>
      <c r="F478" s="1" t="s">
        <v>729</v>
      </c>
      <c r="G478" s="1" t="s">
        <v>715</v>
      </c>
      <c r="H478" s="1" t="s">
        <v>685</v>
      </c>
      <c r="J478" s="77">
        <v>45250</v>
      </c>
      <c r="K478" s="76">
        <v>402.2</v>
      </c>
      <c r="L478" s="76">
        <v>439.44</v>
      </c>
      <c r="M478" s="76">
        <v>4.55</v>
      </c>
      <c r="N478" s="76"/>
      <c r="O478" s="76"/>
    </row>
    <row r="479" spans="1:15" ht="15.75">
      <c r="A479" s="1" t="s">
        <v>779</v>
      </c>
      <c r="B479" s="1">
        <v>402.56</v>
      </c>
      <c r="C479" s="1">
        <v>440.64</v>
      </c>
      <c r="D479" s="1">
        <v>4.58</v>
      </c>
      <c r="F479" s="1" t="s">
        <v>683</v>
      </c>
      <c r="G479" s="1" t="s">
        <v>715</v>
      </c>
      <c r="H479" s="1" t="s">
        <v>685</v>
      </c>
      <c r="J479" s="77">
        <v>45251</v>
      </c>
      <c r="K479" s="76">
        <v>402.56</v>
      </c>
      <c r="L479" s="76">
        <v>440.64</v>
      </c>
      <c r="M479" s="76">
        <v>4.58</v>
      </c>
      <c r="N479" s="76"/>
      <c r="O479" s="76"/>
    </row>
    <row r="480" spans="1:15" ht="15.75">
      <c r="A480" s="1" t="s">
        <v>780</v>
      </c>
      <c r="B480" s="1">
        <v>402.41</v>
      </c>
      <c r="C480" s="1">
        <v>438.63</v>
      </c>
      <c r="D480" s="1">
        <v>4.5599999999999996</v>
      </c>
      <c r="F480" s="1" t="s">
        <v>687</v>
      </c>
      <c r="G480" s="1" t="s">
        <v>715</v>
      </c>
      <c r="H480" s="1" t="s">
        <v>685</v>
      </c>
      <c r="J480" s="77">
        <v>45252</v>
      </c>
      <c r="K480" s="76">
        <v>402.41</v>
      </c>
      <c r="L480" s="76">
        <v>438.63</v>
      </c>
      <c r="M480" s="76">
        <v>4.5599999999999996</v>
      </c>
      <c r="N480" s="76"/>
      <c r="O480" s="76"/>
    </row>
    <row r="481" spans="1:15" ht="15.75">
      <c r="A481" s="1" t="s">
        <v>781</v>
      </c>
      <c r="B481" s="1">
        <v>402.25</v>
      </c>
      <c r="C481" s="1">
        <v>439.18</v>
      </c>
      <c r="D481" s="1">
        <v>4.5599999999999996</v>
      </c>
      <c r="F481" s="1" t="s">
        <v>689</v>
      </c>
      <c r="G481" s="1" t="s">
        <v>715</v>
      </c>
      <c r="H481" s="1" t="s">
        <v>685</v>
      </c>
      <c r="J481" s="77">
        <v>45253</v>
      </c>
      <c r="K481" s="76">
        <v>402.25</v>
      </c>
      <c r="L481" s="76">
        <v>439.18</v>
      </c>
      <c r="M481" s="76">
        <v>4.5599999999999996</v>
      </c>
      <c r="N481" s="76"/>
      <c r="O481" s="76"/>
    </row>
    <row r="482" spans="1:15" ht="15.75">
      <c r="A482" s="1" t="s">
        <v>782</v>
      </c>
      <c r="B482" s="1">
        <v>402.18</v>
      </c>
      <c r="C482" s="1">
        <v>438.74</v>
      </c>
      <c r="D482" s="1">
        <v>4.5199999999999996</v>
      </c>
      <c r="F482" s="1" t="s">
        <v>691</v>
      </c>
      <c r="G482" s="1" t="s">
        <v>715</v>
      </c>
      <c r="H482" s="1" t="s">
        <v>685</v>
      </c>
      <c r="J482" s="77">
        <v>45254</v>
      </c>
      <c r="K482" s="76">
        <v>402.18</v>
      </c>
      <c r="L482" s="76">
        <v>438.74</v>
      </c>
      <c r="M482" s="76">
        <v>4.5199999999999996</v>
      </c>
      <c r="N482" s="76"/>
      <c r="O482" s="76"/>
    </row>
    <row r="483" spans="1:15" ht="15.75">
      <c r="A483" s="1" t="s">
        <v>783</v>
      </c>
      <c r="B483" s="1">
        <v>402.31</v>
      </c>
      <c r="C483" s="1">
        <v>440.73</v>
      </c>
      <c r="D483" s="1">
        <v>4.53</v>
      </c>
      <c r="F483" s="1" t="s">
        <v>735</v>
      </c>
      <c r="G483" s="1" t="s">
        <v>715</v>
      </c>
      <c r="H483" s="1" t="s">
        <v>685</v>
      </c>
      <c r="J483" s="77">
        <v>45257</v>
      </c>
      <c r="K483" s="76">
        <v>402.31</v>
      </c>
      <c r="L483" s="76">
        <v>440.73</v>
      </c>
      <c r="M483" s="76">
        <v>4.53</v>
      </c>
      <c r="N483" s="76"/>
      <c r="O483" s="76"/>
    </row>
    <row r="484" spans="1:15" ht="15.75">
      <c r="A484" s="1" t="s">
        <v>784</v>
      </c>
      <c r="B484" s="1">
        <v>402.29</v>
      </c>
      <c r="C484" s="1">
        <v>440.59</v>
      </c>
      <c r="D484" s="1">
        <v>4.54</v>
      </c>
      <c r="F484" s="1" t="s">
        <v>695</v>
      </c>
      <c r="G484" s="1" t="s">
        <v>715</v>
      </c>
      <c r="H484" s="1" t="s">
        <v>685</v>
      </c>
      <c r="J484" s="77">
        <v>45258</v>
      </c>
      <c r="K484" s="76">
        <v>402.29</v>
      </c>
      <c r="L484" s="76">
        <v>440.59</v>
      </c>
      <c r="M484" s="76">
        <v>4.54</v>
      </c>
      <c r="N484" s="76"/>
      <c r="O484" s="76"/>
    </row>
    <row r="485" spans="1:15" ht="15.75">
      <c r="A485" s="1" t="s">
        <v>785</v>
      </c>
      <c r="B485" s="1">
        <v>402.5</v>
      </c>
      <c r="C485" s="1">
        <v>441.78</v>
      </c>
      <c r="D485" s="1">
        <v>4.5199999999999996</v>
      </c>
      <c r="F485" s="1" t="s">
        <v>697</v>
      </c>
      <c r="G485" s="1" t="s">
        <v>715</v>
      </c>
      <c r="H485" s="1" t="s">
        <v>685</v>
      </c>
      <c r="J485" s="77">
        <v>45259</v>
      </c>
      <c r="K485" s="76">
        <v>402.5</v>
      </c>
      <c r="L485" s="76">
        <v>441.78</v>
      </c>
      <c r="M485" s="76">
        <v>4.5199999999999996</v>
      </c>
      <c r="N485" s="76"/>
      <c r="O485" s="76"/>
    </row>
    <row r="486" spans="1:15" ht="15.75">
      <c r="A486" s="1" t="s">
        <v>786</v>
      </c>
      <c r="B486" s="1">
        <v>402.65</v>
      </c>
      <c r="C486" s="1">
        <v>439.49</v>
      </c>
      <c r="D486" s="1">
        <v>4.54</v>
      </c>
      <c r="F486" s="1" t="s">
        <v>699</v>
      </c>
      <c r="G486" s="1" t="s">
        <v>715</v>
      </c>
      <c r="H486" s="1" t="s">
        <v>685</v>
      </c>
      <c r="J486" s="77">
        <v>45260</v>
      </c>
      <c r="K486" s="76">
        <v>402.65</v>
      </c>
      <c r="L486" s="76">
        <v>439.49</v>
      </c>
      <c r="M486" s="76">
        <v>4.54</v>
      </c>
      <c r="N486" s="76"/>
      <c r="O486" s="76"/>
    </row>
    <row r="487" spans="1:15" ht="15.75">
      <c r="A487" s="1" t="s">
        <v>787</v>
      </c>
      <c r="B487" s="1">
        <v>402.88</v>
      </c>
      <c r="C487" s="1">
        <v>438.7</v>
      </c>
      <c r="D487" s="1">
        <v>4.47</v>
      </c>
      <c r="F487" s="1" t="s">
        <v>703</v>
      </c>
      <c r="G487" s="1" t="s">
        <v>717</v>
      </c>
      <c r="H487" s="1" t="s">
        <v>685</v>
      </c>
      <c r="J487" s="77">
        <v>45261</v>
      </c>
      <c r="K487" s="76">
        <v>402.88</v>
      </c>
      <c r="L487" s="76">
        <v>438.7</v>
      </c>
      <c r="M487" s="76">
        <v>4.47</v>
      </c>
      <c r="N487" s="76"/>
      <c r="O487" s="76"/>
    </row>
    <row r="488" spans="1:15" ht="15.75">
      <c r="A488" s="1" t="s">
        <v>788</v>
      </c>
      <c r="B488" s="1">
        <v>403.05</v>
      </c>
      <c r="C488" s="1">
        <v>438.03</v>
      </c>
      <c r="D488" s="1">
        <v>4.4400000000000004</v>
      </c>
      <c r="F488" s="1" t="s">
        <v>706</v>
      </c>
      <c r="G488" s="1" t="s">
        <v>717</v>
      </c>
      <c r="H488" s="1" t="s">
        <v>685</v>
      </c>
      <c r="J488" s="77">
        <v>45264</v>
      </c>
      <c r="K488" s="76">
        <v>403.05</v>
      </c>
      <c r="L488" s="76">
        <v>438.03</v>
      </c>
      <c r="M488" s="76">
        <v>4.4400000000000004</v>
      </c>
      <c r="N488" s="76"/>
      <c r="O488" s="76"/>
    </row>
    <row r="489" spans="1:15" ht="15.75">
      <c r="A489" s="1" t="s">
        <v>789</v>
      </c>
      <c r="B489" s="1">
        <v>402.95</v>
      </c>
      <c r="C489" s="1">
        <v>436.48</v>
      </c>
      <c r="D489" s="1">
        <v>4.4000000000000004</v>
      </c>
      <c r="F489" s="1" t="s">
        <v>708</v>
      </c>
      <c r="G489" s="1" t="s">
        <v>717</v>
      </c>
      <c r="H489" s="1" t="s">
        <v>685</v>
      </c>
      <c r="J489" s="77">
        <v>45265</v>
      </c>
      <c r="K489" s="76">
        <v>402.95</v>
      </c>
      <c r="L489" s="76">
        <v>436.48</v>
      </c>
      <c r="M489" s="76">
        <v>4.4000000000000004</v>
      </c>
      <c r="N489" s="76"/>
      <c r="O489" s="76"/>
    </row>
    <row r="490" spans="1:15" ht="15.75">
      <c r="A490" s="1" t="s">
        <v>790</v>
      </c>
      <c r="B490" s="1">
        <v>403.1</v>
      </c>
      <c r="C490" s="1">
        <v>434.94</v>
      </c>
      <c r="D490" s="1">
        <v>4.3499999999999996</v>
      </c>
      <c r="F490" s="1" t="s">
        <v>710</v>
      </c>
      <c r="G490" s="1" t="s">
        <v>717</v>
      </c>
      <c r="H490" s="1" t="s">
        <v>685</v>
      </c>
      <c r="J490" s="77">
        <v>45266</v>
      </c>
      <c r="K490" s="76">
        <v>403.1</v>
      </c>
      <c r="L490" s="76">
        <v>434.94</v>
      </c>
      <c r="M490" s="76">
        <v>4.3499999999999996</v>
      </c>
      <c r="N490" s="76"/>
      <c r="O490" s="76"/>
    </row>
    <row r="491" spans="1:15" ht="15.75">
      <c r="A491" s="1" t="s">
        <v>791</v>
      </c>
      <c r="B491" s="1">
        <v>403.43</v>
      </c>
      <c r="C491" s="1">
        <v>434.7</v>
      </c>
      <c r="D491" s="1">
        <v>4.3499999999999996</v>
      </c>
      <c r="F491" s="1" t="s">
        <v>712</v>
      </c>
      <c r="G491" s="1" t="s">
        <v>717</v>
      </c>
      <c r="H491" s="1" t="s">
        <v>685</v>
      </c>
      <c r="J491" s="77">
        <v>45267</v>
      </c>
      <c r="K491" s="76">
        <v>403.43</v>
      </c>
      <c r="L491" s="76">
        <v>434.7</v>
      </c>
      <c r="M491" s="76">
        <v>4.3499999999999996</v>
      </c>
      <c r="N491" s="76"/>
      <c r="O491" s="76"/>
    </row>
    <row r="492" spans="1:15" ht="15.75">
      <c r="A492" s="1" t="s">
        <v>792</v>
      </c>
      <c r="B492" s="1">
        <v>403.24</v>
      </c>
      <c r="C492" s="1">
        <v>434.85</v>
      </c>
      <c r="D492" s="1">
        <v>4.41</v>
      </c>
      <c r="F492" s="1" t="s">
        <v>684</v>
      </c>
      <c r="G492" s="1" t="s">
        <v>717</v>
      </c>
      <c r="H492" s="1" t="s">
        <v>685</v>
      </c>
      <c r="J492" s="77">
        <v>45268</v>
      </c>
      <c r="K492" s="76">
        <v>403.24</v>
      </c>
      <c r="L492" s="76">
        <v>434.85</v>
      </c>
      <c r="M492" s="76">
        <v>4.41</v>
      </c>
      <c r="N492" s="76"/>
      <c r="O492" s="76"/>
    </row>
    <row r="493" spans="1:15" ht="15.75">
      <c r="A493" s="1" t="s">
        <v>793</v>
      </c>
      <c r="B493" s="1">
        <v>403.54</v>
      </c>
      <c r="C493" s="1">
        <v>434.77</v>
      </c>
      <c r="D493" s="1">
        <v>4.4400000000000004</v>
      </c>
      <c r="F493" s="1" t="s">
        <v>715</v>
      </c>
      <c r="G493" s="1" t="s">
        <v>717</v>
      </c>
      <c r="H493" s="1" t="s">
        <v>685</v>
      </c>
      <c r="J493" s="77">
        <v>45271</v>
      </c>
      <c r="K493" s="76">
        <v>403.54</v>
      </c>
      <c r="L493" s="76">
        <v>434.77</v>
      </c>
      <c r="M493" s="76">
        <v>4.4400000000000004</v>
      </c>
      <c r="N493" s="76"/>
      <c r="O493" s="76"/>
    </row>
    <row r="494" spans="1:15" ht="15.75">
      <c r="A494" s="1" t="s">
        <v>794</v>
      </c>
      <c r="B494" s="1">
        <v>403.59</v>
      </c>
      <c r="C494" s="1">
        <v>435.84</v>
      </c>
      <c r="D494" s="1">
        <v>4.4800000000000004</v>
      </c>
      <c r="F494" s="1" t="s">
        <v>717</v>
      </c>
      <c r="G494" s="1" t="s">
        <v>717</v>
      </c>
      <c r="H494" s="1" t="s">
        <v>685</v>
      </c>
      <c r="J494" s="77">
        <v>45272</v>
      </c>
      <c r="K494" s="76">
        <v>403.59</v>
      </c>
      <c r="L494" s="76">
        <v>435.84</v>
      </c>
      <c r="M494" s="76">
        <v>4.4800000000000004</v>
      </c>
      <c r="N494" s="76"/>
      <c r="O494" s="76"/>
    </row>
    <row r="495" spans="1:15" ht="15.75">
      <c r="A495" s="1" t="s">
        <v>795</v>
      </c>
      <c r="B495" s="1">
        <v>404.12</v>
      </c>
      <c r="C495" s="1">
        <v>435.52</v>
      </c>
      <c r="D495" s="1">
        <v>4.49</v>
      </c>
      <c r="F495" s="1" t="s">
        <v>719</v>
      </c>
      <c r="G495" s="1" t="s">
        <v>717</v>
      </c>
      <c r="H495" s="1" t="s">
        <v>685</v>
      </c>
      <c r="J495" s="77">
        <v>45273</v>
      </c>
      <c r="K495" s="76">
        <v>404.12</v>
      </c>
      <c r="L495" s="76">
        <v>435.52</v>
      </c>
      <c r="M495" s="76">
        <v>4.49</v>
      </c>
      <c r="N495" s="76"/>
      <c r="O495" s="76"/>
    </row>
    <row r="496" spans="1:15" ht="15.75">
      <c r="A496" s="1" t="s">
        <v>796</v>
      </c>
      <c r="B496" s="1">
        <v>404.58</v>
      </c>
      <c r="C496" s="1">
        <v>441.56</v>
      </c>
      <c r="D496" s="1">
        <v>4.51</v>
      </c>
      <c r="F496" s="1" t="s">
        <v>721</v>
      </c>
      <c r="G496" s="1" t="s">
        <v>717</v>
      </c>
      <c r="H496" s="1" t="s">
        <v>685</v>
      </c>
      <c r="J496" s="77">
        <v>45274</v>
      </c>
      <c r="K496" s="76">
        <v>404.58</v>
      </c>
      <c r="L496" s="76">
        <v>441.56</v>
      </c>
      <c r="M496" s="76">
        <v>4.51</v>
      </c>
      <c r="N496" s="76"/>
      <c r="O496" s="76"/>
    </row>
    <row r="497" spans="1:15" ht="15.75">
      <c r="A497" s="1" t="s">
        <v>797</v>
      </c>
      <c r="B497" s="1">
        <v>405.3</v>
      </c>
      <c r="C497" s="1">
        <v>444.33</v>
      </c>
      <c r="D497" s="1">
        <v>4.5199999999999996</v>
      </c>
      <c r="F497" s="1" t="s">
        <v>723</v>
      </c>
      <c r="G497" s="1" t="s">
        <v>717</v>
      </c>
      <c r="H497" s="1" t="s">
        <v>685</v>
      </c>
      <c r="J497" s="77">
        <v>45275</v>
      </c>
      <c r="K497" s="76">
        <v>405.3</v>
      </c>
      <c r="L497" s="76">
        <v>444.33</v>
      </c>
      <c r="M497" s="76">
        <v>4.5199999999999996</v>
      </c>
      <c r="N497" s="76"/>
      <c r="O497" s="76"/>
    </row>
    <row r="498" spans="1:15" ht="15.75">
      <c r="A498" s="1" t="s">
        <v>798</v>
      </c>
      <c r="B498" s="1">
        <v>405.95</v>
      </c>
      <c r="C498" s="1">
        <v>442.81</v>
      </c>
      <c r="D498" s="1">
        <v>4.49</v>
      </c>
      <c r="F498" s="1" t="s">
        <v>725</v>
      </c>
      <c r="G498" s="1" t="s">
        <v>717</v>
      </c>
      <c r="H498" s="1" t="s">
        <v>685</v>
      </c>
      <c r="J498" s="77">
        <v>45278</v>
      </c>
      <c r="K498" s="76">
        <v>405.95</v>
      </c>
      <c r="L498" s="76">
        <v>442.81</v>
      </c>
      <c r="M498" s="76">
        <v>4.49</v>
      </c>
      <c r="N498" s="76"/>
      <c r="O498" s="76"/>
    </row>
    <row r="499" spans="1:15" ht="15.75">
      <c r="A499" s="1" t="s">
        <v>799</v>
      </c>
      <c r="B499" s="1">
        <v>405.81</v>
      </c>
      <c r="C499" s="1">
        <v>443.87</v>
      </c>
      <c r="D499" s="1">
        <v>4.49</v>
      </c>
      <c r="F499" s="1" t="s">
        <v>727</v>
      </c>
      <c r="G499" s="1" t="s">
        <v>717</v>
      </c>
      <c r="H499" s="1" t="s">
        <v>685</v>
      </c>
      <c r="J499" s="77">
        <v>45279</v>
      </c>
      <c r="K499" s="76">
        <v>405.81</v>
      </c>
      <c r="L499" s="76">
        <v>443.87</v>
      </c>
      <c r="M499" s="76">
        <v>4.49</v>
      </c>
      <c r="N499" s="76"/>
      <c r="O499" s="76"/>
    </row>
    <row r="500" spans="1:15" ht="15.75">
      <c r="A500" s="1" t="s">
        <v>800</v>
      </c>
      <c r="B500" s="1">
        <v>405.54</v>
      </c>
      <c r="C500" s="1">
        <v>444.19</v>
      </c>
      <c r="D500" s="1">
        <v>4.4800000000000004</v>
      </c>
      <c r="F500" s="1" t="s">
        <v>729</v>
      </c>
      <c r="G500" s="1" t="s">
        <v>717</v>
      </c>
      <c r="H500" s="1" t="s">
        <v>685</v>
      </c>
      <c r="J500" s="77">
        <v>45280</v>
      </c>
      <c r="K500" s="76">
        <v>405.54</v>
      </c>
      <c r="L500" s="76">
        <v>444.19</v>
      </c>
      <c r="M500" s="76">
        <v>4.4800000000000004</v>
      </c>
      <c r="N500" s="76"/>
      <c r="O500" s="76"/>
    </row>
    <row r="501" spans="1:15" ht="15.75">
      <c r="A501" s="1" t="s">
        <v>801</v>
      </c>
      <c r="B501" s="1">
        <v>405.62</v>
      </c>
      <c r="C501" s="1">
        <v>444.36</v>
      </c>
      <c r="D501" s="1">
        <v>4.4000000000000004</v>
      </c>
      <c r="F501" s="1" t="s">
        <v>683</v>
      </c>
      <c r="G501" s="1" t="s">
        <v>717</v>
      </c>
      <c r="H501" s="1" t="s">
        <v>685</v>
      </c>
      <c r="J501" s="77">
        <v>45281</v>
      </c>
      <c r="K501" s="76">
        <v>405.62</v>
      </c>
      <c r="L501" s="76">
        <v>444.36</v>
      </c>
      <c r="M501" s="76">
        <v>4.4000000000000004</v>
      </c>
      <c r="N501" s="76"/>
      <c r="O501" s="76"/>
    </row>
    <row r="502" spans="1:15" ht="15.75">
      <c r="A502" s="1" t="s">
        <v>802</v>
      </c>
      <c r="B502" s="1">
        <v>405.62</v>
      </c>
      <c r="C502" s="1">
        <v>446.91</v>
      </c>
      <c r="D502" s="1">
        <v>4.42</v>
      </c>
      <c r="F502" s="1" t="s">
        <v>687</v>
      </c>
      <c r="G502" s="1" t="s">
        <v>717</v>
      </c>
      <c r="H502" s="1" t="s">
        <v>685</v>
      </c>
      <c r="J502" s="77">
        <v>45282</v>
      </c>
      <c r="K502" s="76">
        <v>405.62</v>
      </c>
      <c r="L502" s="76">
        <v>446.91</v>
      </c>
      <c r="M502" s="76">
        <v>4.42</v>
      </c>
      <c r="N502" s="76"/>
      <c r="O502" s="76"/>
    </row>
    <row r="503" spans="1:15" ht="15.75">
      <c r="A503" s="1" t="s">
        <v>803</v>
      </c>
      <c r="B503" s="1">
        <v>405.33</v>
      </c>
      <c r="C503" s="1">
        <v>446.59</v>
      </c>
      <c r="D503" s="1">
        <v>4.41</v>
      </c>
      <c r="F503" s="1" t="s">
        <v>693</v>
      </c>
      <c r="G503" s="1" t="s">
        <v>717</v>
      </c>
      <c r="H503" s="1" t="s">
        <v>685</v>
      </c>
      <c r="J503" s="77">
        <v>45285</v>
      </c>
      <c r="K503" s="76">
        <v>405.33</v>
      </c>
      <c r="L503" s="76">
        <v>446.59</v>
      </c>
      <c r="M503" s="76">
        <v>4.41</v>
      </c>
      <c r="N503" s="76"/>
      <c r="O503" s="76"/>
    </row>
    <row r="504" spans="1:15" ht="15.75">
      <c r="A504" s="1" t="s">
        <v>804</v>
      </c>
      <c r="B504" s="1">
        <v>405.2</v>
      </c>
      <c r="C504" s="1">
        <v>446.37</v>
      </c>
      <c r="D504" s="1">
        <v>4.42</v>
      </c>
      <c r="F504" s="1" t="s">
        <v>733</v>
      </c>
      <c r="G504" s="1" t="s">
        <v>717</v>
      </c>
      <c r="H504" s="1" t="s">
        <v>685</v>
      </c>
      <c r="J504" s="77">
        <v>45286</v>
      </c>
      <c r="K504" s="76">
        <v>405.2</v>
      </c>
      <c r="L504" s="76">
        <v>446.37</v>
      </c>
      <c r="M504" s="76">
        <v>4.42</v>
      </c>
      <c r="N504" s="76"/>
      <c r="O504" s="76"/>
    </row>
    <row r="505" spans="1:15" ht="15.75">
      <c r="A505" s="1" t="s">
        <v>805</v>
      </c>
      <c r="B505" s="1">
        <v>405.18</v>
      </c>
      <c r="C505" s="1">
        <v>448.01</v>
      </c>
      <c r="D505" s="1">
        <v>4.42</v>
      </c>
      <c r="F505" s="1" t="s">
        <v>735</v>
      </c>
      <c r="G505" s="1" t="s">
        <v>717</v>
      </c>
      <c r="H505" s="1" t="s">
        <v>685</v>
      </c>
      <c r="J505" s="77">
        <v>45287</v>
      </c>
      <c r="K505" s="76">
        <v>405.18</v>
      </c>
      <c r="L505" s="76">
        <v>448.01</v>
      </c>
      <c r="M505" s="76">
        <v>4.42</v>
      </c>
      <c r="N505" s="76"/>
      <c r="O505" s="76"/>
    </row>
    <row r="506" spans="1:15" ht="15.75">
      <c r="A506" s="1" t="s">
        <v>806</v>
      </c>
      <c r="B506" s="1">
        <v>405.15</v>
      </c>
      <c r="C506" s="1">
        <v>450.85</v>
      </c>
      <c r="D506" s="1">
        <v>4.49</v>
      </c>
      <c r="F506" s="1" t="s">
        <v>695</v>
      </c>
      <c r="G506" s="1" t="s">
        <v>717</v>
      </c>
      <c r="H506" s="1" t="s">
        <v>685</v>
      </c>
      <c r="J506" s="77">
        <v>45288</v>
      </c>
      <c r="K506" s="76">
        <v>405.15</v>
      </c>
      <c r="L506" s="76">
        <v>450.85</v>
      </c>
      <c r="M506" s="76">
        <v>4.49</v>
      </c>
      <c r="N506" s="76"/>
      <c r="O506" s="76"/>
    </row>
    <row r="507" spans="1:15" ht="15.75">
      <c r="A507" s="1" t="s">
        <v>807</v>
      </c>
      <c r="B507" s="1">
        <v>404.79</v>
      </c>
      <c r="C507" s="1">
        <v>447.9</v>
      </c>
      <c r="D507" s="1">
        <v>4.5</v>
      </c>
      <c r="F507" s="1" t="s">
        <v>697</v>
      </c>
      <c r="G507" s="1" t="s">
        <v>717</v>
      </c>
      <c r="H507" s="1" t="s">
        <v>685</v>
      </c>
      <c r="J507" s="77">
        <v>45289</v>
      </c>
      <c r="K507" s="76">
        <v>404.79</v>
      </c>
      <c r="L507" s="76">
        <v>447.9</v>
      </c>
      <c r="M507" s="76">
        <v>4.5</v>
      </c>
      <c r="N507" s="76"/>
      <c r="O507" s="76"/>
    </row>
    <row r="508" spans="1:15" ht="15.75">
      <c r="A508" s="1" t="s">
        <v>808</v>
      </c>
      <c r="B508" s="1">
        <v>405.28</v>
      </c>
      <c r="C508" s="1">
        <v>442.85</v>
      </c>
      <c r="D508" s="1">
        <v>4.43</v>
      </c>
      <c r="F508" s="1" t="s">
        <v>742</v>
      </c>
      <c r="G508" s="1" t="s">
        <v>703</v>
      </c>
      <c r="H508" s="1" t="s">
        <v>809</v>
      </c>
      <c r="J508" s="77">
        <v>45294</v>
      </c>
      <c r="K508" s="76">
        <v>405.28</v>
      </c>
      <c r="L508" s="76">
        <v>442.85</v>
      </c>
      <c r="M508" s="76">
        <v>4.43</v>
      </c>
      <c r="N508" s="76"/>
      <c r="O508" s="76"/>
    </row>
    <row r="509" spans="1:15" ht="15.75">
      <c r="A509" s="1" t="s">
        <v>810</v>
      </c>
      <c r="B509" s="1">
        <v>405.42</v>
      </c>
      <c r="C509" s="1">
        <v>444.14</v>
      </c>
      <c r="D509" s="1">
        <v>4.4400000000000004</v>
      </c>
      <c r="F509" s="1" t="s">
        <v>706</v>
      </c>
      <c r="G509" s="1" t="s">
        <v>703</v>
      </c>
      <c r="H509" s="1" t="s">
        <v>809</v>
      </c>
      <c r="J509" s="77">
        <v>45295</v>
      </c>
      <c r="K509" s="76">
        <v>405.42</v>
      </c>
      <c r="L509" s="76">
        <v>444.14</v>
      </c>
      <c r="M509" s="76">
        <v>4.4400000000000004</v>
      </c>
      <c r="N509" s="76"/>
      <c r="O509" s="76"/>
    </row>
    <row r="510" spans="1:15" ht="15.75">
      <c r="A510" s="1" t="s">
        <v>811</v>
      </c>
      <c r="B510" s="1">
        <v>405.22</v>
      </c>
      <c r="C510" s="1">
        <v>442.26</v>
      </c>
      <c r="D510" s="1">
        <v>4.45</v>
      </c>
      <c r="F510" s="1" t="s">
        <v>708</v>
      </c>
      <c r="G510" s="1" t="s">
        <v>703</v>
      </c>
      <c r="H510" s="1" t="s">
        <v>809</v>
      </c>
      <c r="J510" s="77">
        <v>45296</v>
      </c>
      <c r="K510" s="76">
        <v>405.22</v>
      </c>
      <c r="L510" s="76">
        <v>442.26</v>
      </c>
      <c r="M510" s="76">
        <v>4.45</v>
      </c>
      <c r="N510" s="76"/>
      <c r="O510" s="76"/>
    </row>
    <row r="511" spans="1:15" ht="15.75">
      <c r="A511" s="1" t="s">
        <v>812</v>
      </c>
      <c r="B511" s="1">
        <v>405.23</v>
      </c>
      <c r="C511" s="1">
        <v>443.44</v>
      </c>
      <c r="D511" s="1">
        <v>4.46</v>
      </c>
      <c r="F511" s="1" t="s">
        <v>684</v>
      </c>
      <c r="G511" s="1" t="s">
        <v>703</v>
      </c>
      <c r="H511" s="1" t="s">
        <v>809</v>
      </c>
      <c r="J511" s="77">
        <v>45299</v>
      </c>
      <c r="K511" s="76">
        <v>405.23</v>
      </c>
      <c r="L511" s="76">
        <v>443.44</v>
      </c>
      <c r="M511" s="76">
        <v>4.46</v>
      </c>
      <c r="N511" s="76"/>
      <c r="O511" s="76"/>
    </row>
    <row r="512" spans="1:15" ht="15.75">
      <c r="A512" s="1" t="s">
        <v>813</v>
      </c>
      <c r="B512" s="1">
        <v>405.61</v>
      </c>
      <c r="C512" s="1">
        <v>443.49</v>
      </c>
      <c r="D512" s="1">
        <v>4.51</v>
      </c>
      <c r="F512" s="1" t="s">
        <v>704</v>
      </c>
      <c r="G512" s="1" t="s">
        <v>703</v>
      </c>
      <c r="H512" s="1" t="s">
        <v>809</v>
      </c>
      <c r="J512" s="77">
        <v>45300</v>
      </c>
      <c r="K512" s="76">
        <v>405.61</v>
      </c>
      <c r="L512" s="76">
        <v>443.49</v>
      </c>
      <c r="M512" s="76">
        <v>4.51</v>
      </c>
      <c r="N512" s="76"/>
      <c r="O512" s="76"/>
    </row>
    <row r="513" spans="1:15" ht="15.75">
      <c r="A513" s="1" t="s">
        <v>814</v>
      </c>
      <c r="B513" s="1">
        <v>405.48</v>
      </c>
      <c r="C513" s="1">
        <v>443.96</v>
      </c>
      <c r="D513" s="1">
        <v>4.54</v>
      </c>
      <c r="F513" s="1" t="s">
        <v>740</v>
      </c>
      <c r="G513" s="1" t="s">
        <v>703</v>
      </c>
      <c r="H513" s="1" t="s">
        <v>809</v>
      </c>
      <c r="J513" s="77">
        <v>45301</v>
      </c>
      <c r="K513" s="76">
        <v>405.48</v>
      </c>
      <c r="L513" s="76">
        <v>443.96</v>
      </c>
      <c r="M513" s="76">
        <v>4.54</v>
      </c>
      <c r="N513" s="76"/>
      <c r="O513" s="76"/>
    </row>
    <row r="514" spans="1:15" ht="15.75">
      <c r="A514" s="1" t="s">
        <v>815</v>
      </c>
      <c r="B514" s="1">
        <v>405.01</v>
      </c>
      <c r="C514" s="1">
        <v>444.21</v>
      </c>
      <c r="D514" s="1">
        <v>4.5599999999999996</v>
      </c>
      <c r="F514" s="1" t="s">
        <v>715</v>
      </c>
      <c r="G514" s="1" t="s">
        <v>703</v>
      </c>
      <c r="H514" s="1" t="s">
        <v>809</v>
      </c>
      <c r="J514" s="77">
        <v>45302</v>
      </c>
      <c r="K514" s="76">
        <v>405.01</v>
      </c>
      <c r="L514" s="76">
        <v>444.21</v>
      </c>
      <c r="M514" s="76">
        <v>4.5599999999999996</v>
      </c>
      <c r="N514" s="76"/>
      <c r="O514" s="76"/>
    </row>
    <row r="515" spans="1:15" ht="15.75">
      <c r="A515" s="1" t="s">
        <v>816</v>
      </c>
      <c r="B515" s="1">
        <v>405.35</v>
      </c>
      <c r="C515" s="1">
        <v>444.18</v>
      </c>
      <c r="D515" s="1">
        <v>4.5999999999999996</v>
      </c>
      <c r="F515" s="1" t="s">
        <v>717</v>
      </c>
      <c r="G515" s="1" t="s">
        <v>703</v>
      </c>
      <c r="H515" s="1" t="s">
        <v>809</v>
      </c>
      <c r="J515" s="77">
        <v>45303</v>
      </c>
      <c r="K515" s="76">
        <v>405.35</v>
      </c>
      <c r="L515" s="76">
        <v>444.18</v>
      </c>
      <c r="M515" s="76">
        <v>4.5999999999999996</v>
      </c>
      <c r="N515" s="76"/>
      <c r="O515" s="76"/>
    </row>
    <row r="516" spans="1:15" ht="15.75">
      <c r="A516" s="1" t="s">
        <v>817</v>
      </c>
      <c r="B516" s="1">
        <v>405.49</v>
      </c>
      <c r="C516" s="1">
        <v>443.65</v>
      </c>
      <c r="D516" s="1">
        <v>4.6399999999999997</v>
      </c>
      <c r="F516" s="1" t="s">
        <v>723</v>
      </c>
      <c r="G516" s="1" t="s">
        <v>703</v>
      </c>
      <c r="H516" s="1" t="s">
        <v>809</v>
      </c>
      <c r="J516" s="77">
        <v>45306</v>
      </c>
      <c r="K516" s="76">
        <v>405.49</v>
      </c>
      <c r="L516" s="76">
        <v>443.65</v>
      </c>
      <c r="M516" s="76">
        <v>4.6399999999999997</v>
      </c>
      <c r="N516" s="76"/>
      <c r="O516" s="76"/>
    </row>
    <row r="517" spans="1:15" ht="15.75">
      <c r="A517" s="1" t="s">
        <v>818</v>
      </c>
      <c r="B517" s="1">
        <v>405.61</v>
      </c>
      <c r="C517" s="1">
        <v>441.43</v>
      </c>
      <c r="D517" s="1">
        <v>4.62</v>
      </c>
      <c r="F517" s="1" t="s">
        <v>752</v>
      </c>
      <c r="G517" s="1" t="s">
        <v>703</v>
      </c>
      <c r="H517" s="1" t="s">
        <v>809</v>
      </c>
      <c r="J517" s="77">
        <v>45307</v>
      </c>
      <c r="K517" s="76">
        <v>405.61</v>
      </c>
      <c r="L517" s="76">
        <v>441.43</v>
      </c>
      <c r="M517" s="76">
        <v>4.62</v>
      </c>
      <c r="N517" s="76"/>
      <c r="O517" s="76"/>
    </row>
    <row r="518" spans="1:15" ht="15.75">
      <c r="A518" s="1" t="s">
        <v>819</v>
      </c>
      <c r="B518" s="1">
        <v>405.49</v>
      </c>
      <c r="C518" s="1">
        <v>440.89</v>
      </c>
      <c r="D518" s="1">
        <v>4.58</v>
      </c>
      <c r="F518" s="1" t="s">
        <v>754</v>
      </c>
      <c r="G518" s="1" t="s">
        <v>703</v>
      </c>
      <c r="H518" s="1" t="s">
        <v>809</v>
      </c>
      <c r="J518" s="77">
        <v>45308</v>
      </c>
      <c r="K518" s="76">
        <v>405.49</v>
      </c>
      <c r="L518" s="76">
        <v>440.89</v>
      </c>
      <c r="M518" s="76">
        <v>4.58</v>
      </c>
      <c r="N518" s="76"/>
      <c r="O518" s="76"/>
    </row>
    <row r="519" spans="1:15" ht="15.75">
      <c r="A519" s="1" t="s">
        <v>820</v>
      </c>
      <c r="B519" s="1">
        <v>405.25</v>
      </c>
      <c r="C519" s="1">
        <v>441.48</v>
      </c>
      <c r="D519" s="1">
        <v>4.57</v>
      </c>
      <c r="F519" s="1" t="s">
        <v>725</v>
      </c>
      <c r="G519" s="1" t="s">
        <v>703</v>
      </c>
      <c r="H519" s="1" t="s">
        <v>809</v>
      </c>
      <c r="J519" s="77">
        <v>45309</v>
      </c>
      <c r="K519" s="76">
        <v>405.25</v>
      </c>
      <c r="L519" s="76">
        <v>441.48</v>
      </c>
      <c r="M519" s="76">
        <v>4.57</v>
      </c>
      <c r="N519" s="76"/>
      <c r="O519" s="76"/>
    </row>
    <row r="520" spans="1:15" ht="15.75">
      <c r="A520" s="1" t="s">
        <v>821</v>
      </c>
      <c r="B520" s="1">
        <v>405.42</v>
      </c>
      <c r="C520" s="1">
        <v>441.1</v>
      </c>
      <c r="D520" s="1">
        <v>4.58</v>
      </c>
      <c r="F520" s="1" t="s">
        <v>727</v>
      </c>
      <c r="G520" s="1" t="s">
        <v>703</v>
      </c>
      <c r="H520" s="1" t="s">
        <v>809</v>
      </c>
      <c r="J520" s="77">
        <v>45310</v>
      </c>
      <c r="K520" s="76">
        <v>405.42</v>
      </c>
      <c r="L520" s="76">
        <v>441.1</v>
      </c>
      <c r="M520" s="76">
        <v>4.58</v>
      </c>
      <c r="N520" s="76"/>
      <c r="O520" s="76"/>
    </row>
    <row r="521" spans="1:15" ht="15.75">
      <c r="A521" s="1" t="s">
        <v>822</v>
      </c>
      <c r="B521" s="1">
        <v>405.15</v>
      </c>
      <c r="C521" s="1">
        <v>441.05</v>
      </c>
      <c r="D521" s="1">
        <v>4.62</v>
      </c>
      <c r="F521" s="1" t="s">
        <v>687</v>
      </c>
      <c r="G521" s="1" t="s">
        <v>703</v>
      </c>
      <c r="H521" s="1" t="s">
        <v>809</v>
      </c>
      <c r="J521" s="77">
        <v>45313</v>
      </c>
      <c r="K521" s="76">
        <v>405.15</v>
      </c>
      <c r="L521" s="76">
        <v>441.05</v>
      </c>
      <c r="M521" s="76">
        <v>4.62</v>
      </c>
      <c r="N521" s="76"/>
      <c r="O521" s="76"/>
    </row>
    <row r="522" spans="1:15" ht="15.75">
      <c r="A522" s="1" t="s">
        <v>823</v>
      </c>
      <c r="B522" s="1">
        <v>405.12</v>
      </c>
      <c r="C522" s="1">
        <v>440.37</v>
      </c>
      <c r="D522" s="1">
        <v>4.5999999999999996</v>
      </c>
      <c r="F522" s="1" t="s">
        <v>689</v>
      </c>
      <c r="G522" s="1" t="s">
        <v>703</v>
      </c>
      <c r="H522" s="1" t="s">
        <v>809</v>
      </c>
      <c r="J522" s="77">
        <v>45314</v>
      </c>
      <c r="K522" s="76">
        <v>405.12</v>
      </c>
      <c r="L522" s="76">
        <v>440.37</v>
      </c>
      <c r="M522" s="76">
        <v>4.5999999999999996</v>
      </c>
      <c r="N522" s="76"/>
      <c r="O522" s="76"/>
    </row>
    <row r="523" spans="1:15" ht="15.75">
      <c r="A523" s="1" t="s">
        <v>824</v>
      </c>
      <c r="B523" s="1">
        <v>404.76</v>
      </c>
      <c r="C523" s="1">
        <v>439.97</v>
      </c>
      <c r="D523" s="1">
        <v>4.59</v>
      </c>
      <c r="F523" s="1" t="s">
        <v>691</v>
      </c>
      <c r="G523" s="1" t="s">
        <v>703</v>
      </c>
      <c r="H523" s="1" t="s">
        <v>809</v>
      </c>
      <c r="J523" s="77">
        <v>45315</v>
      </c>
      <c r="K523" s="76">
        <v>404.76</v>
      </c>
      <c r="L523" s="76">
        <v>439.97</v>
      </c>
      <c r="M523" s="76">
        <v>4.59</v>
      </c>
      <c r="N523" s="76"/>
      <c r="O523" s="76"/>
    </row>
    <row r="524" spans="1:15" ht="15.75">
      <c r="A524" s="1" t="s">
        <v>825</v>
      </c>
      <c r="B524" s="1">
        <v>404.21</v>
      </c>
      <c r="C524" s="1">
        <v>440.31</v>
      </c>
      <c r="D524" s="1">
        <v>4.5599999999999996</v>
      </c>
      <c r="F524" s="1" t="s">
        <v>693</v>
      </c>
      <c r="G524" s="1" t="s">
        <v>703</v>
      </c>
      <c r="H524" s="1" t="s">
        <v>809</v>
      </c>
      <c r="J524" s="77">
        <v>45316</v>
      </c>
      <c r="K524" s="76">
        <v>404.21</v>
      </c>
      <c r="L524" s="76">
        <v>440.31</v>
      </c>
      <c r="M524" s="76">
        <v>4.5599999999999996</v>
      </c>
      <c r="N524" s="76"/>
      <c r="O524" s="76"/>
    </row>
    <row r="525" spans="1:15" ht="15.75">
      <c r="A525" s="1" t="s">
        <v>826</v>
      </c>
      <c r="B525" s="1">
        <v>403.61</v>
      </c>
      <c r="C525" s="1">
        <v>438.52</v>
      </c>
      <c r="D525" s="1">
        <v>4.5</v>
      </c>
      <c r="F525" s="1" t="s">
        <v>733</v>
      </c>
      <c r="G525" s="1" t="s">
        <v>703</v>
      </c>
      <c r="H525" s="1" t="s">
        <v>809</v>
      </c>
      <c r="J525" s="77">
        <v>45317</v>
      </c>
      <c r="K525" s="76">
        <v>403.61</v>
      </c>
      <c r="L525" s="76">
        <v>438.52</v>
      </c>
      <c r="M525" s="76">
        <v>4.5</v>
      </c>
      <c r="N525" s="76"/>
      <c r="O525" s="76"/>
    </row>
    <row r="526" spans="1:15" ht="15.75">
      <c r="A526" s="1" t="s">
        <v>827</v>
      </c>
      <c r="B526" s="1">
        <v>403.81</v>
      </c>
      <c r="C526" s="1">
        <v>436.92</v>
      </c>
      <c r="D526" s="1">
        <v>4.51</v>
      </c>
      <c r="F526" s="1" t="s">
        <v>697</v>
      </c>
      <c r="G526" s="1" t="s">
        <v>703</v>
      </c>
      <c r="H526" s="1" t="s">
        <v>809</v>
      </c>
      <c r="J526" s="77">
        <v>45320</v>
      </c>
      <c r="K526" s="76">
        <v>403.81</v>
      </c>
      <c r="L526" s="76">
        <v>436.92</v>
      </c>
      <c r="M526" s="76">
        <v>4.51</v>
      </c>
      <c r="N526" s="76"/>
      <c r="O526" s="76"/>
    </row>
    <row r="527" spans="1:15" ht="15.75">
      <c r="A527" s="1" t="s">
        <v>828</v>
      </c>
      <c r="B527" s="1">
        <v>403.96</v>
      </c>
      <c r="C527" s="1">
        <v>437.81</v>
      </c>
      <c r="D527" s="1">
        <v>4.5199999999999996</v>
      </c>
      <c r="F527" s="1" t="s">
        <v>699</v>
      </c>
      <c r="G527" s="1" t="s">
        <v>703</v>
      </c>
      <c r="H527" s="1" t="s">
        <v>809</v>
      </c>
      <c r="J527" s="77">
        <v>45321</v>
      </c>
      <c r="K527" s="76">
        <v>403.96</v>
      </c>
      <c r="L527" s="76">
        <v>437.81</v>
      </c>
      <c r="M527" s="76">
        <v>4.5199999999999996</v>
      </c>
      <c r="N527" s="76"/>
      <c r="O527" s="76"/>
    </row>
    <row r="528" spans="1:15" ht="15.75">
      <c r="A528" s="1" t="s">
        <v>829</v>
      </c>
      <c r="B528" s="1">
        <v>403.7</v>
      </c>
      <c r="C528" s="1">
        <v>437.09</v>
      </c>
      <c r="D528" s="1">
        <v>4.5</v>
      </c>
      <c r="F528" s="1" t="s">
        <v>701</v>
      </c>
      <c r="G528" s="1" t="s">
        <v>703</v>
      </c>
      <c r="H528" s="1" t="s">
        <v>809</v>
      </c>
      <c r="J528" s="77">
        <v>45322</v>
      </c>
      <c r="K528" s="76">
        <v>403.7</v>
      </c>
      <c r="L528" s="76">
        <v>437.09</v>
      </c>
      <c r="M528" s="76">
        <v>4.5</v>
      </c>
      <c r="N528" s="76"/>
      <c r="O528" s="76"/>
    </row>
    <row r="529" spans="1:15" ht="15.75">
      <c r="A529" s="1" t="s">
        <v>830</v>
      </c>
      <c r="B529" s="1">
        <v>403.88</v>
      </c>
      <c r="C529" s="1">
        <v>435.91</v>
      </c>
      <c r="D529" s="1">
        <v>4.47</v>
      </c>
      <c r="F529" s="1" t="s">
        <v>703</v>
      </c>
      <c r="G529" s="1" t="s">
        <v>739</v>
      </c>
      <c r="H529" s="1" t="s">
        <v>809</v>
      </c>
      <c r="J529" s="77">
        <v>45323</v>
      </c>
      <c r="K529" s="76">
        <v>403.88</v>
      </c>
      <c r="L529" s="76">
        <v>435.91</v>
      </c>
      <c r="M529" s="76">
        <v>4.47</v>
      </c>
      <c r="N529" s="76"/>
      <c r="O529" s="76"/>
    </row>
    <row r="530" spans="1:15" ht="15.75">
      <c r="A530" s="1" t="s">
        <v>831</v>
      </c>
      <c r="B530" s="1">
        <v>404</v>
      </c>
      <c r="C530" s="1">
        <v>439.75</v>
      </c>
      <c r="D530" s="1">
        <v>4.46</v>
      </c>
      <c r="F530" s="1" t="s">
        <v>739</v>
      </c>
      <c r="G530" s="1" t="s">
        <v>739</v>
      </c>
      <c r="H530" s="1" t="s">
        <v>809</v>
      </c>
      <c r="J530" s="77">
        <v>45324</v>
      </c>
      <c r="K530" s="76">
        <v>404</v>
      </c>
      <c r="L530" s="76">
        <v>439.75</v>
      </c>
      <c r="M530" s="76">
        <v>4.46</v>
      </c>
      <c r="N530" s="76"/>
      <c r="O530" s="76"/>
    </row>
    <row r="531" spans="1:15" ht="15.75">
      <c r="A531" s="1" t="s">
        <v>832</v>
      </c>
      <c r="B531" s="1">
        <v>404.03</v>
      </c>
      <c r="C531" s="1">
        <v>434.29</v>
      </c>
      <c r="D531" s="1">
        <v>4.43</v>
      </c>
      <c r="F531" s="1" t="s">
        <v>708</v>
      </c>
      <c r="G531" s="1" t="s">
        <v>739</v>
      </c>
      <c r="H531" s="1" t="s">
        <v>809</v>
      </c>
      <c r="J531" s="77">
        <v>45327</v>
      </c>
      <c r="K531" s="76">
        <v>404.03</v>
      </c>
      <c r="L531" s="76">
        <v>434.29</v>
      </c>
      <c r="M531" s="76">
        <v>4.43</v>
      </c>
      <c r="N531" s="76"/>
      <c r="O531" s="76"/>
    </row>
    <row r="532" spans="1:15" ht="15.75">
      <c r="A532" s="1" t="s">
        <v>833</v>
      </c>
      <c r="B532" s="1">
        <v>404.24</v>
      </c>
      <c r="C532" s="1">
        <v>433.71</v>
      </c>
      <c r="D532" s="1">
        <v>4.45</v>
      </c>
      <c r="F532" s="1" t="s">
        <v>710</v>
      </c>
      <c r="G532" s="1" t="s">
        <v>739</v>
      </c>
      <c r="H532" s="1" t="s">
        <v>809</v>
      </c>
      <c r="J532" s="77">
        <v>45328</v>
      </c>
      <c r="K532" s="76">
        <v>404.24</v>
      </c>
      <c r="L532" s="76">
        <v>433.71</v>
      </c>
      <c r="M532" s="76">
        <v>4.45</v>
      </c>
      <c r="N532" s="76"/>
      <c r="O532" s="76"/>
    </row>
    <row r="533" spans="1:15" ht="15.75">
      <c r="A533" s="1" t="s">
        <v>834</v>
      </c>
      <c r="B533" s="1">
        <v>404.26</v>
      </c>
      <c r="C533" s="1">
        <v>435.11</v>
      </c>
      <c r="D533" s="1">
        <v>4.43</v>
      </c>
      <c r="F533" s="1" t="s">
        <v>712</v>
      </c>
      <c r="G533" s="1" t="s">
        <v>739</v>
      </c>
      <c r="H533" s="1" t="s">
        <v>809</v>
      </c>
      <c r="J533" s="77">
        <v>45329</v>
      </c>
      <c r="K533" s="76">
        <v>404.26</v>
      </c>
      <c r="L533" s="76">
        <v>435.11</v>
      </c>
      <c r="M533" s="76">
        <v>4.43</v>
      </c>
      <c r="N533" s="76"/>
      <c r="O533" s="76"/>
    </row>
    <row r="534" spans="1:15" ht="15.75">
      <c r="A534" s="1" t="s">
        <v>835</v>
      </c>
      <c r="B534" s="1">
        <v>404.47</v>
      </c>
      <c r="C534" s="1">
        <v>435.65</v>
      </c>
      <c r="D534" s="1">
        <v>4.43</v>
      </c>
      <c r="F534" s="1" t="s">
        <v>684</v>
      </c>
      <c r="G534" s="1" t="s">
        <v>739</v>
      </c>
      <c r="H534" s="1" t="s">
        <v>809</v>
      </c>
      <c r="J534" s="77">
        <v>45330</v>
      </c>
      <c r="K534" s="76">
        <v>404.47</v>
      </c>
      <c r="L534" s="76">
        <v>435.65</v>
      </c>
      <c r="M534" s="76">
        <v>4.43</v>
      </c>
      <c r="N534" s="76"/>
      <c r="O534" s="76"/>
    </row>
    <row r="535" spans="1:15" ht="15.75">
      <c r="A535" s="1" t="s">
        <v>836</v>
      </c>
      <c r="B535" s="1">
        <v>404.55</v>
      </c>
      <c r="C535" s="1">
        <v>435.46</v>
      </c>
      <c r="D535" s="1">
        <v>4.45</v>
      </c>
      <c r="F535" s="1" t="s">
        <v>704</v>
      </c>
      <c r="G535" s="1" t="s">
        <v>739</v>
      </c>
      <c r="H535" s="1" t="s">
        <v>809</v>
      </c>
      <c r="J535" s="77">
        <v>45331</v>
      </c>
      <c r="K535" s="76">
        <v>404.55</v>
      </c>
      <c r="L535" s="76">
        <v>435.46</v>
      </c>
      <c r="M535" s="76">
        <v>4.45</v>
      </c>
      <c r="N535" s="76"/>
      <c r="O535" s="76"/>
    </row>
    <row r="536" spans="1:15" ht="15.75">
      <c r="A536" s="1" t="s">
        <v>837</v>
      </c>
      <c r="B536" s="1">
        <v>404.53</v>
      </c>
      <c r="C536" s="1">
        <v>435.96</v>
      </c>
      <c r="D536" s="1">
        <v>4.4400000000000004</v>
      </c>
      <c r="F536" s="1" t="s">
        <v>717</v>
      </c>
      <c r="G536" s="1" t="s">
        <v>739</v>
      </c>
      <c r="H536" s="1" t="s">
        <v>809</v>
      </c>
      <c r="J536" s="77">
        <v>45334</v>
      </c>
      <c r="K536" s="76">
        <v>404.53</v>
      </c>
      <c r="L536" s="76">
        <v>435.96</v>
      </c>
      <c r="M536" s="76">
        <v>4.4400000000000004</v>
      </c>
      <c r="N536" s="76"/>
      <c r="O536" s="76"/>
    </row>
    <row r="537" spans="1:15" ht="15.75">
      <c r="A537" s="1" t="s">
        <v>838</v>
      </c>
      <c r="B537" s="1">
        <v>404.23</v>
      </c>
      <c r="C537" s="1">
        <v>435.48</v>
      </c>
      <c r="D537" s="1">
        <v>4.43</v>
      </c>
      <c r="F537" s="1" t="s">
        <v>719</v>
      </c>
      <c r="G537" s="1" t="s">
        <v>739</v>
      </c>
      <c r="H537" s="1" t="s">
        <v>809</v>
      </c>
      <c r="J537" s="77">
        <v>45335</v>
      </c>
      <c r="K537" s="76">
        <v>404.23</v>
      </c>
      <c r="L537" s="76">
        <v>435.48</v>
      </c>
      <c r="M537" s="76">
        <v>4.43</v>
      </c>
      <c r="N537" s="76"/>
      <c r="O537" s="76"/>
    </row>
    <row r="538" spans="1:15" ht="15.75">
      <c r="A538" s="1" t="s">
        <v>839</v>
      </c>
      <c r="B538" s="1">
        <v>403.57</v>
      </c>
      <c r="C538" s="1">
        <v>431.98</v>
      </c>
      <c r="D538" s="1">
        <v>4.41</v>
      </c>
      <c r="F538" s="1" t="s">
        <v>721</v>
      </c>
      <c r="G538" s="1" t="s">
        <v>739</v>
      </c>
      <c r="H538" s="1" t="s">
        <v>809</v>
      </c>
      <c r="J538" s="77">
        <v>45336</v>
      </c>
      <c r="K538" s="76">
        <v>403.57</v>
      </c>
      <c r="L538" s="76">
        <v>431.98</v>
      </c>
      <c r="M538" s="76">
        <v>4.41</v>
      </c>
      <c r="N538" s="76"/>
      <c r="O538" s="76"/>
    </row>
    <row r="539" spans="1:15" ht="15.75">
      <c r="A539" s="1" t="s">
        <v>840</v>
      </c>
      <c r="B539" s="1">
        <v>404.25</v>
      </c>
      <c r="C539" s="1">
        <v>434</v>
      </c>
      <c r="D539" s="1">
        <v>4.3899999999999997</v>
      </c>
      <c r="F539" s="1" t="s">
        <v>723</v>
      </c>
      <c r="G539" s="1" t="s">
        <v>739</v>
      </c>
      <c r="H539" s="1" t="s">
        <v>809</v>
      </c>
      <c r="J539" s="77">
        <v>45337</v>
      </c>
      <c r="K539" s="76">
        <v>404.25</v>
      </c>
      <c r="L539" s="76">
        <v>434</v>
      </c>
      <c r="M539" s="76">
        <v>4.3899999999999997</v>
      </c>
      <c r="N539" s="76"/>
      <c r="O539" s="76"/>
    </row>
    <row r="540" spans="1:15" ht="15.75">
      <c r="A540" s="1" t="s">
        <v>841</v>
      </c>
      <c r="B540" s="1">
        <v>404.42</v>
      </c>
      <c r="C540" s="1">
        <v>435.48</v>
      </c>
      <c r="D540" s="1">
        <v>4.3600000000000003</v>
      </c>
      <c r="F540" s="1" t="s">
        <v>752</v>
      </c>
      <c r="G540" s="1" t="s">
        <v>739</v>
      </c>
      <c r="H540" s="1" t="s">
        <v>809</v>
      </c>
      <c r="J540" s="77">
        <v>45338</v>
      </c>
      <c r="K540" s="76">
        <v>404.42</v>
      </c>
      <c r="L540" s="76">
        <v>435.48</v>
      </c>
      <c r="M540" s="76">
        <v>4.3600000000000003</v>
      </c>
      <c r="N540" s="76"/>
      <c r="O540" s="76"/>
    </row>
    <row r="541" spans="1:15" ht="15.75">
      <c r="A541" s="1" t="s">
        <v>842</v>
      </c>
      <c r="B541" s="1">
        <v>404.37</v>
      </c>
      <c r="C541" s="1">
        <v>435.71</v>
      </c>
      <c r="D541" s="1">
        <v>4.38</v>
      </c>
      <c r="F541" s="1" t="s">
        <v>727</v>
      </c>
      <c r="G541" s="1" t="s">
        <v>739</v>
      </c>
      <c r="H541" s="1" t="s">
        <v>809</v>
      </c>
      <c r="J541" s="77">
        <v>45341</v>
      </c>
      <c r="K541" s="76">
        <v>404.37</v>
      </c>
      <c r="L541" s="76">
        <v>435.71</v>
      </c>
      <c r="M541" s="76">
        <v>4.38</v>
      </c>
      <c r="N541" s="76"/>
      <c r="O541" s="76"/>
    </row>
    <row r="542" spans="1:15" ht="15.75">
      <c r="A542" s="1" t="s">
        <v>832</v>
      </c>
      <c r="B542" s="1">
        <v>404.03</v>
      </c>
      <c r="C542" s="1">
        <v>434.29</v>
      </c>
      <c r="D542" s="1">
        <v>4.43</v>
      </c>
      <c r="F542" s="1" t="s">
        <v>708</v>
      </c>
      <c r="G542" s="1" t="s">
        <v>739</v>
      </c>
      <c r="H542" s="1" t="s">
        <v>809</v>
      </c>
      <c r="J542" s="77">
        <v>45327</v>
      </c>
      <c r="K542" s="76">
        <v>404.03</v>
      </c>
      <c r="L542" s="76">
        <v>434.29</v>
      </c>
      <c r="M542" s="76">
        <v>4.43</v>
      </c>
      <c r="N542" s="76"/>
      <c r="O542" s="76"/>
    </row>
    <row r="543" spans="1:15" ht="15.75">
      <c r="A543" s="1" t="s">
        <v>833</v>
      </c>
      <c r="B543" s="1">
        <v>404.24</v>
      </c>
      <c r="C543" s="1">
        <v>433.71</v>
      </c>
      <c r="D543" s="1">
        <v>4.45</v>
      </c>
      <c r="F543" s="1" t="s">
        <v>710</v>
      </c>
      <c r="G543" s="1" t="s">
        <v>739</v>
      </c>
      <c r="H543" s="1" t="s">
        <v>809</v>
      </c>
      <c r="J543" s="77">
        <v>45328</v>
      </c>
      <c r="K543" s="76">
        <v>404.24</v>
      </c>
      <c r="L543" s="76">
        <v>433.71</v>
      </c>
      <c r="M543" s="76">
        <v>4.45</v>
      </c>
      <c r="N543" s="76"/>
      <c r="O543" s="76"/>
    </row>
    <row r="544" spans="1:15" ht="15.75">
      <c r="A544" s="1" t="s">
        <v>834</v>
      </c>
      <c r="B544" s="1">
        <v>404.26</v>
      </c>
      <c r="C544" s="1">
        <v>435.11</v>
      </c>
      <c r="D544" s="1">
        <v>4.43</v>
      </c>
      <c r="F544" s="1" t="s">
        <v>712</v>
      </c>
      <c r="G544" s="1" t="s">
        <v>739</v>
      </c>
      <c r="H544" s="1" t="s">
        <v>809</v>
      </c>
      <c r="J544" s="77">
        <v>45329</v>
      </c>
      <c r="K544" s="76">
        <v>404.26</v>
      </c>
      <c r="L544" s="76">
        <v>435.11</v>
      </c>
      <c r="M544" s="76">
        <v>4.43</v>
      </c>
      <c r="N544" s="76"/>
      <c r="O544" s="76"/>
    </row>
    <row r="545" spans="1:15" ht="15.75">
      <c r="A545" s="1" t="s">
        <v>835</v>
      </c>
      <c r="B545" s="1">
        <v>404.47</v>
      </c>
      <c r="C545" s="1">
        <v>435.65</v>
      </c>
      <c r="D545" s="1">
        <v>4.43</v>
      </c>
      <c r="F545" s="1" t="s">
        <v>684</v>
      </c>
      <c r="G545" s="1" t="s">
        <v>739</v>
      </c>
      <c r="H545" s="1" t="s">
        <v>809</v>
      </c>
      <c r="J545" s="77">
        <v>45330</v>
      </c>
      <c r="K545" s="76">
        <v>404.47</v>
      </c>
      <c r="L545" s="76">
        <v>435.65</v>
      </c>
      <c r="M545" s="76">
        <v>4.43</v>
      </c>
      <c r="N545" s="76"/>
      <c r="O545" s="76"/>
    </row>
    <row r="546" spans="1:15" ht="15.75">
      <c r="A546" s="1" t="s">
        <v>836</v>
      </c>
      <c r="B546" s="1">
        <v>404.55</v>
      </c>
      <c r="C546" s="1">
        <v>435.46</v>
      </c>
      <c r="D546" s="1">
        <v>4.45</v>
      </c>
      <c r="F546" s="1" t="s">
        <v>704</v>
      </c>
      <c r="G546" s="1" t="s">
        <v>739</v>
      </c>
      <c r="H546" s="1" t="s">
        <v>809</v>
      </c>
      <c r="J546" s="77">
        <v>45331</v>
      </c>
      <c r="K546" s="76">
        <v>404.55</v>
      </c>
      <c r="L546" s="76">
        <v>435.46</v>
      </c>
      <c r="M546" s="76">
        <v>4.45</v>
      </c>
      <c r="N546" s="76"/>
      <c r="O546" s="76"/>
    </row>
    <row r="547" spans="1:15" ht="15.75">
      <c r="A547" s="1" t="s">
        <v>837</v>
      </c>
      <c r="B547" s="1">
        <v>404.53</v>
      </c>
      <c r="C547" s="1">
        <v>435.96</v>
      </c>
      <c r="D547" s="1">
        <v>4.4400000000000004</v>
      </c>
      <c r="F547" s="1" t="s">
        <v>717</v>
      </c>
      <c r="G547" s="1" t="s">
        <v>739</v>
      </c>
      <c r="H547" s="1" t="s">
        <v>809</v>
      </c>
      <c r="J547" s="77">
        <v>45334</v>
      </c>
      <c r="K547" s="76">
        <v>404.53</v>
      </c>
      <c r="L547" s="76">
        <v>435.96</v>
      </c>
      <c r="M547" s="76">
        <v>4.4400000000000004</v>
      </c>
      <c r="N547" s="76"/>
      <c r="O547" s="76"/>
    </row>
    <row r="548" spans="1:15" ht="15.75">
      <c r="A548" s="1" t="s">
        <v>838</v>
      </c>
      <c r="B548" s="1">
        <v>404.23</v>
      </c>
      <c r="C548" s="1">
        <v>435.48</v>
      </c>
      <c r="D548" s="1">
        <v>4.43</v>
      </c>
      <c r="F548" s="1" t="s">
        <v>719</v>
      </c>
      <c r="G548" s="1" t="s">
        <v>739</v>
      </c>
      <c r="H548" s="1" t="s">
        <v>809</v>
      </c>
      <c r="J548" s="77">
        <v>45335</v>
      </c>
      <c r="K548" s="76">
        <v>404.23</v>
      </c>
      <c r="L548" s="76">
        <v>435.48</v>
      </c>
      <c r="M548" s="76">
        <v>4.43</v>
      </c>
      <c r="N548" s="76"/>
      <c r="O548" s="76"/>
    </row>
    <row r="549" spans="1:15" ht="15.75">
      <c r="A549" s="1" t="s">
        <v>839</v>
      </c>
      <c r="B549" s="1">
        <v>403.57</v>
      </c>
      <c r="C549" s="1">
        <v>431.98</v>
      </c>
      <c r="D549" s="1">
        <v>4.41</v>
      </c>
      <c r="F549" s="1" t="s">
        <v>721</v>
      </c>
      <c r="G549" s="1" t="s">
        <v>739</v>
      </c>
      <c r="H549" s="1" t="s">
        <v>809</v>
      </c>
      <c r="J549" s="77">
        <v>45336</v>
      </c>
      <c r="K549" s="76">
        <v>403.57</v>
      </c>
      <c r="L549" s="76">
        <v>431.98</v>
      </c>
      <c r="M549" s="76">
        <v>4.41</v>
      </c>
      <c r="N549" s="76"/>
      <c r="O549" s="76"/>
    </row>
    <row r="550" spans="1:15" ht="15.75">
      <c r="A550" s="1" t="s">
        <v>840</v>
      </c>
      <c r="B550" s="1">
        <v>404.25</v>
      </c>
      <c r="C550" s="1">
        <v>434</v>
      </c>
      <c r="D550" s="1">
        <v>4.3899999999999997</v>
      </c>
      <c r="F550" s="1" t="s">
        <v>723</v>
      </c>
      <c r="G550" s="1" t="s">
        <v>739</v>
      </c>
      <c r="H550" s="1" t="s">
        <v>809</v>
      </c>
      <c r="J550" s="77">
        <v>45337</v>
      </c>
      <c r="K550" s="76">
        <v>404.25</v>
      </c>
      <c r="L550" s="76">
        <v>434</v>
      </c>
      <c r="M550" s="76">
        <v>4.3899999999999997</v>
      </c>
      <c r="N550" s="76"/>
      <c r="O550" s="76"/>
    </row>
    <row r="551" spans="1:15" ht="15.75">
      <c r="A551" s="1" t="s">
        <v>841</v>
      </c>
      <c r="B551" s="1">
        <v>404.42</v>
      </c>
      <c r="C551" s="1">
        <v>435.48</v>
      </c>
      <c r="D551" s="1">
        <v>4.3600000000000003</v>
      </c>
      <c r="F551" s="1" t="s">
        <v>752</v>
      </c>
      <c r="G551" s="1" t="s">
        <v>739</v>
      </c>
      <c r="H551" s="1" t="s">
        <v>809</v>
      </c>
      <c r="J551" s="77">
        <v>45338</v>
      </c>
      <c r="K551" s="76">
        <v>404.42</v>
      </c>
      <c r="L551" s="76">
        <v>435.48</v>
      </c>
      <c r="M551" s="76">
        <v>4.3600000000000003</v>
      </c>
      <c r="N551" s="76"/>
      <c r="O551" s="76"/>
    </row>
    <row r="552" spans="1:15" ht="15.75">
      <c r="A552" s="1" t="s">
        <v>842</v>
      </c>
      <c r="B552" s="1">
        <v>404.37</v>
      </c>
      <c r="C552" s="1">
        <v>435.71</v>
      </c>
      <c r="D552" s="1">
        <v>4.38</v>
      </c>
      <c r="F552" s="1" t="s">
        <v>727</v>
      </c>
      <c r="G552" s="1" t="s">
        <v>739</v>
      </c>
      <c r="H552" s="1" t="s">
        <v>809</v>
      </c>
      <c r="J552" s="77">
        <v>45341</v>
      </c>
      <c r="K552" s="76">
        <v>404.37</v>
      </c>
      <c r="L552" s="76">
        <v>435.71</v>
      </c>
      <c r="M552" s="76">
        <v>4.38</v>
      </c>
      <c r="N552" s="76"/>
      <c r="O552" s="76"/>
    </row>
    <row r="553" spans="1:15" ht="15.75">
      <c r="A553" s="1" t="s">
        <v>843</v>
      </c>
      <c r="B553" s="1">
        <v>404.47</v>
      </c>
      <c r="C553" s="1">
        <v>436.87</v>
      </c>
      <c r="D553" s="1">
        <v>4.38</v>
      </c>
      <c r="F553" s="1" t="s">
        <v>729</v>
      </c>
      <c r="G553" s="1" t="s">
        <v>739</v>
      </c>
      <c r="H553" s="1" t="s">
        <v>809</v>
      </c>
      <c r="J553" s="77">
        <v>45342</v>
      </c>
      <c r="K553" s="76">
        <v>404.47</v>
      </c>
      <c r="L553" s="76">
        <v>436.87</v>
      </c>
      <c r="M553" s="76">
        <v>4.38</v>
      </c>
      <c r="N553" s="76"/>
      <c r="O553" s="76"/>
    </row>
    <row r="554" spans="1:15" ht="15.75">
      <c r="A554" s="1" t="s">
        <v>844</v>
      </c>
      <c r="B554" s="1">
        <v>404.34</v>
      </c>
      <c r="C554" s="1">
        <v>436.65</v>
      </c>
      <c r="D554" s="1">
        <v>4.37</v>
      </c>
      <c r="F554" s="1" t="s">
        <v>683</v>
      </c>
      <c r="G554" s="1" t="s">
        <v>739</v>
      </c>
      <c r="H554" s="1" t="s">
        <v>809</v>
      </c>
      <c r="J554" s="77">
        <v>45343</v>
      </c>
      <c r="K554" s="76">
        <v>404.34</v>
      </c>
      <c r="L554" s="76">
        <v>436.65</v>
      </c>
      <c r="M554" s="76">
        <v>4.37</v>
      </c>
      <c r="N554" s="76"/>
      <c r="O554" s="76"/>
    </row>
    <row r="555" spans="1:15" ht="15.75">
      <c r="A555" s="1" t="s">
        <v>845</v>
      </c>
      <c r="B555" s="1">
        <v>404.36</v>
      </c>
      <c r="C555" s="1">
        <v>438.97</v>
      </c>
      <c r="D555" s="1">
        <v>4.3499999999999996</v>
      </c>
      <c r="F555" s="1" t="s">
        <v>687</v>
      </c>
      <c r="G555" s="1" t="s">
        <v>739</v>
      </c>
      <c r="H555" s="1" t="s">
        <v>809</v>
      </c>
      <c r="J555" s="77">
        <v>45344</v>
      </c>
      <c r="K555" s="76">
        <v>404.36</v>
      </c>
      <c r="L555" s="76">
        <v>438.97</v>
      </c>
      <c r="M555" s="76">
        <v>4.3499999999999996</v>
      </c>
      <c r="N555" s="76"/>
      <c r="O555" s="76"/>
    </row>
    <row r="556" spans="1:15" ht="15.75">
      <c r="A556" s="1" t="s">
        <v>846</v>
      </c>
      <c r="B556" s="1">
        <v>404.35</v>
      </c>
      <c r="C556" s="1">
        <v>437.67</v>
      </c>
      <c r="D556" s="1">
        <v>4.3499999999999996</v>
      </c>
      <c r="F556" s="1" t="s">
        <v>689</v>
      </c>
      <c r="G556" s="1" t="s">
        <v>739</v>
      </c>
      <c r="H556" s="1" t="s">
        <v>809</v>
      </c>
      <c r="J556" s="77">
        <v>45345</v>
      </c>
      <c r="K556" s="76">
        <v>404.35</v>
      </c>
      <c r="L556" s="76">
        <v>437.67</v>
      </c>
      <c r="M556" s="76">
        <v>4.3499999999999996</v>
      </c>
      <c r="N556" s="76"/>
      <c r="O556" s="76"/>
    </row>
    <row r="557" spans="1:15" ht="15.75">
      <c r="A557" s="1" t="s">
        <v>847</v>
      </c>
      <c r="B557" s="1">
        <v>404.42</v>
      </c>
      <c r="C557" s="1">
        <v>438.63</v>
      </c>
      <c r="D557" s="1">
        <v>4.38</v>
      </c>
      <c r="F557" s="1" t="s">
        <v>733</v>
      </c>
      <c r="G557" s="1" t="s">
        <v>739</v>
      </c>
      <c r="H557" s="1" t="s">
        <v>809</v>
      </c>
      <c r="J557" s="77">
        <v>45348</v>
      </c>
      <c r="K557" s="76">
        <v>404.42</v>
      </c>
      <c r="L557" s="76">
        <v>438.63</v>
      </c>
      <c r="M557" s="76">
        <v>4.38</v>
      </c>
      <c r="N557" s="76"/>
      <c r="O557" s="76"/>
    </row>
    <row r="558" spans="1:15" ht="15.75">
      <c r="A558" s="1" t="s">
        <v>848</v>
      </c>
      <c r="B558" s="1">
        <v>404.41</v>
      </c>
      <c r="C558" s="1">
        <v>438.87</v>
      </c>
      <c r="D558" s="1">
        <v>4.3899999999999997</v>
      </c>
      <c r="F558" s="1" t="s">
        <v>735</v>
      </c>
      <c r="G558" s="1" t="s">
        <v>739</v>
      </c>
      <c r="H558" s="1" t="s">
        <v>809</v>
      </c>
      <c r="J558" s="77">
        <v>45349</v>
      </c>
      <c r="K558" s="76">
        <v>404.41</v>
      </c>
      <c r="L558" s="76">
        <v>438.87</v>
      </c>
      <c r="M558" s="76">
        <v>4.3899999999999997</v>
      </c>
      <c r="N558" s="76"/>
      <c r="O558" s="76"/>
    </row>
    <row r="559" spans="1:15" ht="15.75">
      <c r="A559" s="1" t="s">
        <v>849</v>
      </c>
      <c r="B559" s="1">
        <v>404.32</v>
      </c>
      <c r="C559" s="1">
        <v>437.27</v>
      </c>
      <c r="D559" s="1">
        <v>4.41</v>
      </c>
      <c r="F559" s="1" t="s">
        <v>695</v>
      </c>
      <c r="G559" s="1" t="s">
        <v>739</v>
      </c>
      <c r="H559" s="1" t="s">
        <v>809</v>
      </c>
      <c r="J559" s="77">
        <v>45350</v>
      </c>
      <c r="K559" s="76">
        <v>404.32</v>
      </c>
      <c r="L559" s="76">
        <v>437.27</v>
      </c>
      <c r="M559" s="76">
        <v>4.41</v>
      </c>
      <c r="N559" s="76"/>
      <c r="O559" s="76"/>
    </row>
    <row r="560" spans="1:15" ht="15.75">
      <c r="A560" s="1" t="s">
        <v>850</v>
      </c>
      <c r="B560" s="1">
        <v>404.16</v>
      </c>
      <c r="C560" s="1">
        <v>438.03</v>
      </c>
      <c r="D560" s="1">
        <v>4.45</v>
      </c>
      <c r="F560" s="1" t="s">
        <v>697</v>
      </c>
      <c r="G560" s="1" t="s">
        <v>739</v>
      </c>
      <c r="H560" s="1" t="s">
        <v>809</v>
      </c>
      <c r="J560" s="77">
        <v>45351</v>
      </c>
      <c r="K560" s="76">
        <v>404.16</v>
      </c>
      <c r="L560" s="76">
        <v>438.03</v>
      </c>
      <c r="M560" s="76">
        <v>4.45</v>
      </c>
      <c r="N560" s="76"/>
      <c r="O560" s="76"/>
    </row>
    <row r="561" spans="1:15" ht="15.75">
      <c r="A561" s="1" t="s">
        <v>851</v>
      </c>
      <c r="B561" s="1">
        <v>403.98</v>
      </c>
      <c r="C561" s="1">
        <v>436.74</v>
      </c>
      <c r="D561" s="1">
        <v>4.42</v>
      </c>
      <c r="F561" s="1" t="s">
        <v>703</v>
      </c>
      <c r="G561" s="1" t="s">
        <v>742</v>
      </c>
      <c r="H561" s="1" t="s">
        <v>809</v>
      </c>
      <c r="J561" s="77">
        <v>45352</v>
      </c>
      <c r="K561" s="76">
        <v>403.98</v>
      </c>
      <c r="L561" s="76">
        <v>436.74</v>
      </c>
      <c r="M561" s="76">
        <v>4.42</v>
      </c>
      <c r="N561" s="76"/>
      <c r="O561" s="76"/>
    </row>
    <row r="562" spans="1:15" ht="15.75">
      <c r="A562" s="1" t="s">
        <v>852</v>
      </c>
      <c r="B562" s="1">
        <v>404.14</v>
      </c>
      <c r="C562" s="1">
        <v>438.65</v>
      </c>
      <c r="D562" s="1">
        <v>4.42</v>
      </c>
      <c r="F562" s="1" t="s">
        <v>706</v>
      </c>
      <c r="G562" s="1" t="s">
        <v>742</v>
      </c>
      <c r="H562" s="1" t="s">
        <v>809</v>
      </c>
      <c r="J562" s="77">
        <v>45355</v>
      </c>
      <c r="K562" s="76">
        <v>404.14</v>
      </c>
      <c r="L562" s="76">
        <v>438.65</v>
      </c>
      <c r="M562" s="76">
        <v>4.42</v>
      </c>
      <c r="N562" s="76"/>
      <c r="O562" s="76"/>
    </row>
    <row r="563" spans="1:15" ht="15.75">
      <c r="A563" s="1" t="s">
        <v>853</v>
      </c>
      <c r="B563" s="1">
        <v>404.03</v>
      </c>
      <c r="C563" s="1">
        <v>438.37</v>
      </c>
      <c r="D563" s="1">
        <v>4.4400000000000004</v>
      </c>
      <c r="F563" s="1" t="s">
        <v>708</v>
      </c>
      <c r="G563" s="1" t="s">
        <v>742</v>
      </c>
      <c r="H563" s="1" t="s">
        <v>809</v>
      </c>
      <c r="J563" s="77">
        <v>45356</v>
      </c>
      <c r="K563" s="76">
        <v>404.03</v>
      </c>
      <c r="L563" s="76">
        <v>438.37</v>
      </c>
      <c r="M563" s="76">
        <v>4.4400000000000004</v>
      </c>
      <c r="N563" s="76"/>
      <c r="O563" s="76"/>
    </row>
    <row r="564" spans="1:15" ht="15.75">
      <c r="A564" s="1" t="s">
        <v>854</v>
      </c>
      <c r="B564" s="1">
        <v>403.94</v>
      </c>
      <c r="C564" s="1">
        <v>439.41</v>
      </c>
      <c r="D564" s="1">
        <v>4.47</v>
      </c>
      <c r="F564" s="1">
        <v>6</v>
      </c>
      <c r="G564" s="1">
        <v>3</v>
      </c>
      <c r="H564" s="1">
        <v>2024</v>
      </c>
      <c r="J564" s="77">
        <v>45357</v>
      </c>
      <c r="K564" s="76">
        <v>403.94</v>
      </c>
      <c r="L564" s="76">
        <v>439.41</v>
      </c>
      <c r="M564" s="76">
        <v>4.47</v>
      </c>
      <c r="N564" s="76"/>
      <c r="O564" s="76"/>
    </row>
    <row r="565" spans="1:15" ht="15.75">
      <c r="A565" s="1" t="s">
        <v>855</v>
      </c>
      <c r="B565" s="1">
        <v>403.71</v>
      </c>
      <c r="C565" s="1">
        <v>439.88</v>
      </c>
      <c r="D565" s="1">
        <v>4.45</v>
      </c>
      <c r="F565" s="1">
        <v>7</v>
      </c>
      <c r="G565" s="1">
        <v>3</v>
      </c>
      <c r="H565" s="1">
        <v>2024</v>
      </c>
      <c r="J565" s="77">
        <v>45358</v>
      </c>
      <c r="K565" s="76">
        <v>403.71</v>
      </c>
      <c r="L565" s="76">
        <v>439.88</v>
      </c>
      <c r="M565" s="76">
        <v>4.45</v>
      </c>
      <c r="N565" s="76"/>
      <c r="O565" s="76"/>
    </row>
    <row r="566" spans="1:15" ht="15.75">
      <c r="A566" s="1" t="s">
        <v>856</v>
      </c>
      <c r="B566" s="1">
        <v>403.58</v>
      </c>
      <c r="C566" s="1">
        <v>441.52</v>
      </c>
      <c r="D566" s="1">
        <v>4.45</v>
      </c>
      <c r="F566" s="1">
        <v>11</v>
      </c>
      <c r="G566" s="1">
        <v>3</v>
      </c>
      <c r="H566" s="1">
        <v>2024</v>
      </c>
      <c r="J566" s="77">
        <v>45362</v>
      </c>
      <c r="K566" s="76">
        <v>403.58</v>
      </c>
      <c r="L566" s="76">
        <v>441.52</v>
      </c>
      <c r="M566" s="76">
        <v>4.45</v>
      </c>
      <c r="N566" s="76"/>
      <c r="O566" s="76"/>
    </row>
    <row r="567" spans="1:15" ht="15.75">
      <c r="A567" s="1" t="s">
        <v>857</v>
      </c>
      <c r="B567" s="1">
        <v>403.38</v>
      </c>
      <c r="C567" s="1">
        <v>441.06</v>
      </c>
      <c r="D567" s="1">
        <v>4.43</v>
      </c>
      <c r="F567" s="1">
        <v>12</v>
      </c>
      <c r="G567" s="1">
        <v>3</v>
      </c>
      <c r="H567" s="1">
        <v>2024</v>
      </c>
      <c r="J567" s="77">
        <v>45363</v>
      </c>
      <c r="K567" s="76">
        <v>403.38</v>
      </c>
      <c r="L567" s="76">
        <v>441.06</v>
      </c>
      <c r="M567" s="76">
        <v>4.43</v>
      </c>
      <c r="N567" s="76"/>
      <c r="O567" s="76"/>
    </row>
    <row r="568" spans="1:15" ht="15.75">
      <c r="A568" s="1" t="s">
        <v>858</v>
      </c>
      <c r="B568" s="1">
        <v>402.9</v>
      </c>
      <c r="C568" s="1">
        <v>440.41</v>
      </c>
      <c r="D568" s="1">
        <v>4.4000000000000004</v>
      </c>
      <c r="F568" s="1">
        <v>13</v>
      </c>
      <c r="G568" s="1">
        <v>3</v>
      </c>
      <c r="H568" s="1">
        <v>2024</v>
      </c>
      <c r="J568" s="77">
        <v>45364</v>
      </c>
      <c r="K568" s="76">
        <v>402.9</v>
      </c>
      <c r="L568" s="76">
        <v>440.41</v>
      </c>
      <c r="M568" s="76">
        <v>4.4000000000000004</v>
      </c>
      <c r="N568" s="76"/>
      <c r="O568" s="76"/>
    </row>
    <row r="569" spans="1:15" ht="15.75">
      <c r="A569" s="1" t="s">
        <v>859</v>
      </c>
      <c r="B569" s="1">
        <v>402.65</v>
      </c>
      <c r="C569" s="1">
        <v>440.42</v>
      </c>
      <c r="D569" s="1">
        <v>4.4000000000000004</v>
      </c>
      <c r="F569" s="1">
        <v>14</v>
      </c>
      <c r="G569" s="1">
        <v>3</v>
      </c>
      <c r="H569" s="1">
        <v>2024</v>
      </c>
      <c r="J569" s="77">
        <v>45365</v>
      </c>
      <c r="K569" s="76">
        <v>402.65</v>
      </c>
      <c r="L569" s="76">
        <v>440.42</v>
      </c>
      <c r="M569" s="76">
        <v>4.4000000000000004</v>
      </c>
      <c r="N569" s="76"/>
      <c r="O569" s="76"/>
    </row>
    <row r="570" spans="1:15" ht="15.75">
      <c r="A570" s="1" t="s">
        <v>860</v>
      </c>
      <c r="B570" s="1">
        <v>402.63</v>
      </c>
      <c r="C570" s="1">
        <v>438.46</v>
      </c>
      <c r="D570" s="1">
        <v>4.38</v>
      </c>
      <c r="F570" s="1">
        <v>15</v>
      </c>
      <c r="G570" s="1">
        <v>3</v>
      </c>
      <c r="H570" s="1">
        <v>2024</v>
      </c>
      <c r="J570" s="77">
        <v>45366</v>
      </c>
      <c r="K570" s="76">
        <v>402.63</v>
      </c>
      <c r="L570" s="76">
        <v>438.46</v>
      </c>
      <c r="M570" s="76">
        <v>4.38</v>
      </c>
      <c r="N570" s="76"/>
      <c r="O570" s="76"/>
    </row>
    <row r="571" spans="1:15" ht="15.75">
      <c r="A571" s="1" t="s">
        <v>861</v>
      </c>
      <c r="B571" s="1">
        <v>401.96</v>
      </c>
      <c r="C571" s="1">
        <v>438.1</v>
      </c>
      <c r="D571" s="1">
        <v>4.37</v>
      </c>
      <c r="F571" s="1">
        <v>18</v>
      </c>
      <c r="G571" s="1">
        <v>3</v>
      </c>
      <c r="H571" s="1">
        <v>2024</v>
      </c>
      <c r="J571" s="77">
        <v>45369</v>
      </c>
      <c r="K571" s="76">
        <v>401.96</v>
      </c>
      <c r="L571" s="76">
        <v>438.1</v>
      </c>
      <c r="M571" s="76">
        <v>4.37</v>
      </c>
      <c r="N571" s="76"/>
      <c r="O571" s="76"/>
    </row>
    <row r="572" spans="1:15" ht="15.75">
      <c r="A572" s="1" t="s">
        <v>862</v>
      </c>
      <c r="B572" s="1">
        <v>401.27</v>
      </c>
      <c r="C572" s="1">
        <v>435.14</v>
      </c>
      <c r="D572" s="1">
        <v>4.34</v>
      </c>
      <c r="F572" s="1">
        <v>19</v>
      </c>
      <c r="G572" s="1">
        <v>3</v>
      </c>
      <c r="H572" s="1">
        <v>2024</v>
      </c>
      <c r="J572" s="77">
        <v>45370</v>
      </c>
      <c r="K572" s="76">
        <v>401.27</v>
      </c>
      <c r="L572" s="76">
        <v>435.14</v>
      </c>
      <c r="M572" s="76">
        <v>4.34</v>
      </c>
      <c r="N572" s="76"/>
      <c r="O572" s="76"/>
    </row>
    <row r="573" spans="1:15" ht="15.75">
      <c r="A573" s="1" t="s">
        <v>863</v>
      </c>
      <c r="B573" s="1">
        <v>399.77</v>
      </c>
      <c r="C573" s="1">
        <v>433.35</v>
      </c>
      <c r="D573" s="1">
        <v>4.3099999999999996</v>
      </c>
      <c r="F573" s="1">
        <v>20</v>
      </c>
      <c r="G573" s="1">
        <v>3</v>
      </c>
      <c r="H573" s="1">
        <v>2024</v>
      </c>
      <c r="J573" s="77">
        <v>45371</v>
      </c>
      <c r="K573" s="76">
        <v>399.77</v>
      </c>
      <c r="L573" s="76">
        <v>433.35</v>
      </c>
      <c r="M573" s="76">
        <v>4.3099999999999996</v>
      </c>
      <c r="N573" s="76"/>
      <c r="O573" s="76"/>
    </row>
    <row r="574" spans="1:15" ht="15.75">
      <c r="A574" s="1" t="s">
        <v>864</v>
      </c>
      <c r="B574" s="1">
        <v>398.48</v>
      </c>
      <c r="C574" s="1">
        <v>435.1</v>
      </c>
      <c r="D574" s="1">
        <v>4.3499999999999996</v>
      </c>
      <c r="F574" s="1">
        <v>21</v>
      </c>
      <c r="G574" s="1">
        <v>3</v>
      </c>
      <c r="H574" s="1">
        <v>2024</v>
      </c>
      <c r="J574" s="77">
        <v>45372</v>
      </c>
      <c r="K574" s="76">
        <v>398.48</v>
      </c>
      <c r="L574" s="76">
        <v>435.1</v>
      </c>
      <c r="M574" s="76">
        <v>4.3499999999999996</v>
      </c>
      <c r="N574" s="76"/>
      <c r="O574" s="76"/>
    </row>
    <row r="575" spans="1:15" ht="15.75">
      <c r="A575" s="1" t="s">
        <v>865</v>
      </c>
      <c r="B575" s="1">
        <v>397.76</v>
      </c>
      <c r="C575" s="1">
        <v>430.26</v>
      </c>
      <c r="D575" s="1">
        <v>4.28</v>
      </c>
      <c r="F575" s="1">
        <v>22</v>
      </c>
      <c r="G575" s="1">
        <v>3</v>
      </c>
      <c r="H575" s="1">
        <v>2024</v>
      </c>
      <c r="J575" s="77">
        <v>45373</v>
      </c>
      <c r="K575" s="76">
        <v>397.76</v>
      </c>
      <c r="L575" s="76">
        <v>430.26</v>
      </c>
      <c r="M575" s="76">
        <v>4.28</v>
      </c>
      <c r="N575" s="76"/>
      <c r="O575" s="76"/>
    </row>
    <row r="576" spans="1:15" ht="15.75">
      <c r="A576" s="1" t="s">
        <v>866</v>
      </c>
      <c r="B576" s="1">
        <v>396.05</v>
      </c>
      <c r="C576" s="1">
        <v>428.41</v>
      </c>
      <c r="D576" s="1">
        <v>4.2699999999999996</v>
      </c>
      <c r="F576" s="1">
        <v>25</v>
      </c>
      <c r="G576" s="1">
        <v>3</v>
      </c>
      <c r="H576" s="1">
        <v>2024</v>
      </c>
      <c r="J576" s="77">
        <v>45376</v>
      </c>
      <c r="K576" s="76">
        <v>396.05</v>
      </c>
      <c r="L576" s="76">
        <v>428.41</v>
      </c>
      <c r="M576" s="76">
        <v>4.2699999999999996</v>
      </c>
      <c r="N576" s="76"/>
      <c r="O576" s="76"/>
    </row>
    <row r="577" spans="1:15" ht="15.75">
      <c r="A577" s="1" t="s">
        <v>867</v>
      </c>
      <c r="B577" s="1">
        <v>395.68</v>
      </c>
      <c r="C577" s="1">
        <v>429.51</v>
      </c>
      <c r="D577" s="1">
        <v>4.2699999999999996</v>
      </c>
      <c r="F577" s="1">
        <v>26</v>
      </c>
      <c r="G577" s="1">
        <v>3</v>
      </c>
      <c r="H577" s="1">
        <v>2024</v>
      </c>
      <c r="J577" s="77">
        <v>45377</v>
      </c>
      <c r="K577" s="76">
        <v>395.68</v>
      </c>
      <c r="L577" s="76">
        <v>429.51</v>
      </c>
      <c r="M577" s="76">
        <v>4.2699999999999996</v>
      </c>
      <c r="N577" s="76"/>
      <c r="O577" s="76"/>
    </row>
    <row r="578" spans="1:15" ht="15.75">
      <c r="A578" s="1" t="s">
        <v>868</v>
      </c>
      <c r="B578" s="1">
        <v>394.71</v>
      </c>
      <c r="C578" s="1">
        <v>427.55</v>
      </c>
      <c r="D578" s="1">
        <v>4.2699999999999996</v>
      </c>
      <c r="F578" s="1">
        <v>27</v>
      </c>
      <c r="G578" s="1">
        <v>3</v>
      </c>
      <c r="H578" s="1">
        <v>2024</v>
      </c>
      <c r="J578" s="77">
        <v>45378</v>
      </c>
      <c r="K578" s="76">
        <v>394.71</v>
      </c>
      <c r="L578" s="76">
        <v>427.55</v>
      </c>
      <c r="M578" s="76">
        <v>4.2699999999999996</v>
      </c>
      <c r="N578" s="76"/>
      <c r="O578" s="76"/>
    </row>
    <row r="579" spans="1:15" ht="15.75">
      <c r="A579" s="1" t="s">
        <v>869</v>
      </c>
      <c r="B579" s="1">
        <v>394.46</v>
      </c>
      <c r="C579" s="1">
        <v>425.62</v>
      </c>
      <c r="D579" s="1">
        <v>4.2699999999999996</v>
      </c>
      <c r="F579" s="1">
        <v>28</v>
      </c>
      <c r="G579" s="1">
        <v>3</v>
      </c>
      <c r="H579" s="1">
        <v>2024</v>
      </c>
      <c r="J579" s="77">
        <v>45379</v>
      </c>
      <c r="K579" s="76">
        <v>394.46</v>
      </c>
      <c r="L579" s="76">
        <v>425.62</v>
      </c>
      <c r="M579" s="76">
        <v>4.2699999999999996</v>
      </c>
      <c r="N579" s="76"/>
      <c r="O579" s="76"/>
    </row>
    <row r="580" spans="1:15" ht="15.75">
      <c r="A580" s="1" t="s">
        <v>870</v>
      </c>
      <c r="B580" s="1">
        <v>393.28</v>
      </c>
      <c r="C580" s="1">
        <v>424.11</v>
      </c>
      <c r="D580" s="1">
        <v>4.26</v>
      </c>
      <c r="F580" s="1">
        <v>29</v>
      </c>
      <c r="G580" s="1">
        <v>3</v>
      </c>
      <c r="H580" s="1">
        <v>2024</v>
      </c>
      <c r="J580" s="77">
        <v>45380</v>
      </c>
      <c r="K580" s="76">
        <v>393.28</v>
      </c>
      <c r="L580" s="76">
        <v>424.11</v>
      </c>
      <c r="M580" s="76">
        <v>4.26</v>
      </c>
      <c r="N580" s="76"/>
      <c r="O580" s="76"/>
    </row>
    <row r="581" spans="1:15" ht="15.75">
      <c r="A581" s="1" t="s">
        <v>871</v>
      </c>
      <c r="B581" s="1">
        <v>391.97</v>
      </c>
      <c r="C581" s="1">
        <v>422.58</v>
      </c>
      <c r="D581" s="1">
        <v>4.25</v>
      </c>
      <c r="F581" s="1">
        <v>1</v>
      </c>
      <c r="G581" s="1">
        <v>4</v>
      </c>
      <c r="H581" s="1">
        <v>2024</v>
      </c>
      <c r="J581" s="77">
        <v>45383</v>
      </c>
      <c r="K581" s="76">
        <v>391.97</v>
      </c>
      <c r="L581" s="76">
        <v>422.58</v>
      </c>
      <c r="M581" s="76">
        <v>4.25</v>
      </c>
      <c r="N581" s="76"/>
      <c r="O581" s="76"/>
    </row>
    <row r="582" spans="1:15" ht="15.75">
      <c r="A582" s="1" t="s">
        <v>872</v>
      </c>
      <c r="B582" s="1">
        <v>390.99</v>
      </c>
      <c r="C582" s="1">
        <v>420.2</v>
      </c>
      <c r="D582" s="1">
        <v>4.2300000000000004</v>
      </c>
      <c r="F582" s="1">
        <v>2</v>
      </c>
      <c r="G582" s="1">
        <v>4</v>
      </c>
      <c r="H582" s="1">
        <v>2024</v>
      </c>
      <c r="J582" s="77">
        <v>45384</v>
      </c>
      <c r="K582" s="76">
        <v>390.99</v>
      </c>
      <c r="L582" s="76">
        <v>420.2</v>
      </c>
      <c r="M582" s="76">
        <v>4.2300000000000004</v>
      </c>
      <c r="N582" s="76"/>
      <c r="O582" s="76"/>
    </row>
    <row r="583" spans="1:15" ht="15.75">
      <c r="A583" s="1" t="s">
        <v>873</v>
      </c>
      <c r="B583" s="1">
        <v>389.72</v>
      </c>
      <c r="C583" s="1">
        <v>419.96</v>
      </c>
      <c r="D583" s="1">
        <v>4.2300000000000004</v>
      </c>
      <c r="F583" s="1">
        <v>3</v>
      </c>
      <c r="G583" s="1">
        <v>4</v>
      </c>
      <c r="H583" s="1">
        <v>2024</v>
      </c>
      <c r="J583" s="77">
        <v>45385</v>
      </c>
      <c r="K583" s="76">
        <v>389.72</v>
      </c>
      <c r="L583" s="76">
        <v>419.96</v>
      </c>
      <c r="M583" s="76">
        <v>4.2300000000000004</v>
      </c>
      <c r="N583" s="76"/>
      <c r="O583" s="76"/>
    </row>
    <row r="584" spans="1:15" ht="15.75">
      <c r="A584" s="1" t="s">
        <v>874</v>
      </c>
      <c r="B584" s="1">
        <v>388.59</v>
      </c>
      <c r="C584" s="1">
        <v>422.01</v>
      </c>
      <c r="D584" s="1">
        <v>4.22</v>
      </c>
      <c r="F584" s="1">
        <v>4</v>
      </c>
      <c r="G584" s="1">
        <v>4</v>
      </c>
      <c r="H584" s="1">
        <v>2024</v>
      </c>
      <c r="J584" s="77">
        <v>45386</v>
      </c>
      <c r="K584" s="76">
        <v>388.59</v>
      </c>
      <c r="L584" s="76">
        <v>422.01</v>
      </c>
      <c r="M584" s="76">
        <v>4.22</v>
      </c>
      <c r="N584" s="76"/>
      <c r="O584" s="76"/>
    </row>
    <row r="585" spans="1:15" ht="15.75">
      <c r="A585" s="1" t="s">
        <v>875</v>
      </c>
      <c r="B585" s="1">
        <v>388.47</v>
      </c>
      <c r="C585" s="1">
        <v>420.79</v>
      </c>
      <c r="D585" s="1">
        <v>4.21</v>
      </c>
      <c r="F585" s="1">
        <v>5</v>
      </c>
      <c r="G585" s="1">
        <v>4</v>
      </c>
      <c r="H585" s="1">
        <v>2024</v>
      </c>
      <c r="J585" s="77">
        <v>45387</v>
      </c>
      <c r="K585" s="76">
        <v>388.47</v>
      </c>
      <c r="L585" s="76">
        <v>420.79</v>
      </c>
      <c r="M585" s="76">
        <v>4.21</v>
      </c>
      <c r="N585" s="76"/>
      <c r="O585" s="76"/>
    </row>
    <row r="586" spans="1:15" ht="15.75">
      <c r="A586" s="1" t="s">
        <v>876</v>
      </c>
      <c r="B586" s="1">
        <v>389.04</v>
      </c>
      <c r="C586" s="1">
        <v>421.45</v>
      </c>
      <c r="D586" s="1">
        <v>4.21</v>
      </c>
      <c r="F586" s="1">
        <v>8</v>
      </c>
      <c r="G586" s="1">
        <v>4</v>
      </c>
      <c r="H586" s="1">
        <v>2024</v>
      </c>
      <c r="J586" s="77">
        <v>45390</v>
      </c>
      <c r="K586" s="76">
        <v>389.04</v>
      </c>
      <c r="L586" s="76">
        <v>421.45</v>
      </c>
      <c r="M586" s="76">
        <v>4.21</v>
      </c>
      <c r="N586" s="76"/>
      <c r="O586" s="76"/>
    </row>
    <row r="587" spans="1:15" ht="15.75">
      <c r="A587" s="1" t="s">
        <v>877</v>
      </c>
      <c r="B587" s="1">
        <v>389.61</v>
      </c>
      <c r="C587" s="1">
        <v>423.43</v>
      </c>
      <c r="D587" s="1">
        <v>4.2</v>
      </c>
      <c r="F587" s="1">
        <v>9</v>
      </c>
      <c r="G587" s="1">
        <v>4</v>
      </c>
      <c r="H587" s="1">
        <v>2024</v>
      </c>
      <c r="J587" s="77">
        <v>45391</v>
      </c>
      <c r="K587" s="76">
        <v>389.61</v>
      </c>
      <c r="L587" s="76">
        <v>423.43</v>
      </c>
      <c r="M587" s="76">
        <v>4.2</v>
      </c>
      <c r="N587" s="76"/>
      <c r="O587" s="76"/>
    </row>
    <row r="588" spans="1:15" ht="15.75">
      <c r="A588" s="1" t="s">
        <v>878</v>
      </c>
      <c r="B588" s="1">
        <v>390.37</v>
      </c>
      <c r="C588" s="1">
        <v>424.06</v>
      </c>
      <c r="D588" s="1">
        <v>4.1900000000000004</v>
      </c>
      <c r="F588" s="1">
        <v>10</v>
      </c>
      <c r="G588" s="1">
        <v>4</v>
      </c>
      <c r="H588" s="1">
        <v>2024</v>
      </c>
      <c r="J588" s="77">
        <v>45392</v>
      </c>
      <c r="K588" s="76">
        <v>390.37</v>
      </c>
      <c r="L588" s="76">
        <v>424.06</v>
      </c>
      <c r="M588" s="76">
        <v>4.1900000000000004</v>
      </c>
      <c r="N588" s="76"/>
      <c r="O588" s="76"/>
    </row>
    <row r="589" spans="1:15" ht="15.75">
      <c r="A589" s="1" t="s">
        <v>879</v>
      </c>
      <c r="B589" s="1">
        <v>391.46</v>
      </c>
      <c r="C589" s="1">
        <v>420.04</v>
      </c>
      <c r="D589" s="1">
        <v>4.18</v>
      </c>
      <c r="F589" s="1">
        <v>11</v>
      </c>
      <c r="G589" s="1">
        <v>4</v>
      </c>
      <c r="H589" s="1">
        <v>2024</v>
      </c>
      <c r="J589" s="77">
        <v>45393</v>
      </c>
      <c r="K589" s="76">
        <v>391.46</v>
      </c>
      <c r="L589" s="76">
        <v>420.04</v>
      </c>
      <c r="M589" s="76">
        <v>4.18</v>
      </c>
      <c r="N589" s="76"/>
      <c r="O589" s="76"/>
    </row>
    <row r="590" spans="1:15" ht="15.75">
      <c r="A590" s="1" t="s">
        <v>880</v>
      </c>
      <c r="B590" s="1">
        <v>393.84</v>
      </c>
      <c r="C590" s="1">
        <v>419.32</v>
      </c>
      <c r="D590" s="1">
        <v>4.21</v>
      </c>
      <c r="F590" s="1">
        <v>12</v>
      </c>
      <c r="G590" s="1">
        <v>4</v>
      </c>
      <c r="H590" s="1">
        <v>2024</v>
      </c>
      <c r="J590" s="77">
        <v>45394</v>
      </c>
      <c r="K590" s="76">
        <v>393.84</v>
      </c>
      <c r="L590" s="76">
        <v>419.32</v>
      </c>
      <c r="M590" s="76">
        <v>4.21</v>
      </c>
      <c r="N590" s="76"/>
      <c r="O590" s="76"/>
    </row>
    <row r="591" spans="1:15" ht="15.75">
      <c r="A591" s="1" t="s">
        <v>881</v>
      </c>
      <c r="B591" s="1">
        <v>395.76</v>
      </c>
      <c r="C591" s="1">
        <v>421.76</v>
      </c>
      <c r="D591" s="1">
        <v>4.2300000000000004</v>
      </c>
      <c r="F591" s="1">
        <v>15</v>
      </c>
      <c r="G591" s="1">
        <v>4</v>
      </c>
      <c r="H591" s="1">
        <v>2024</v>
      </c>
      <c r="J591" s="77">
        <v>45397</v>
      </c>
      <c r="K591" s="76">
        <v>395.76</v>
      </c>
      <c r="L591" s="76">
        <v>421.76</v>
      </c>
      <c r="M591" s="76">
        <v>4.2300000000000004</v>
      </c>
      <c r="N591" s="76"/>
      <c r="O591" s="76"/>
    </row>
    <row r="592" spans="1:15" ht="15.75">
      <c r="A592" s="1" t="s">
        <v>882</v>
      </c>
      <c r="B592" s="1">
        <v>395.24</v>
      </c>
      <c r="C592" s="1">
        <v>419.98</v>
      </c>
      <c r="D592" s="1">
        <v>4.2</v>
      </c>
      <c r="F592" s="1">
        <v>16</v>
      </c>
      <c r="G592" s="1">
        <v>4</v>
      </c>
      <c r="H592" s="1">
        <v>2024</v>
      </c>
      <c r="J592" s="77">
        <v>45398</v>
      </c>
      <c r="K592" s="76">
        <v>395.24</v>
      </c>
      <c r="L592" s="76">
        <v>419.98</v>
      </c>
      <c r="M592" s="76">
        <v>4.2</v>
      </c>
      <c r="N592" s="76"/>
      <c r="O592" s="76"/>
    </row>
    <row r="593" spans="1:15" ht="15.75">
      <c r="A593" s="1" t="s">
        <v>883</v>
      </c>
      <c r="B593" s="1">
        <v>395.1</v>
      </c>
      <c r="C593" s="1">
        <v>420.39</v>
      </c>
      <c r="D593" s="1">
        <v>4.1900000000000004</v>
      </c>
      <c r="F593" s="1">
        <v>17</v>
      </c>
      <c r="G593" s="1">
        <v>4</v>
      </c>
      <c r="H593" s="1">
        <v>2024</v>
      </c>
      <c r="J593" s="77">
        <v>45399</v>
      </c>
      <c r="K593" s="76">
        <v>395.1</v>
      </c>
      <c r="L593" s="76">
        <v>420.39</v>
      </c>
      <c r="M593" s="76">
        <v>4.1900000000000004</v>
      </c>
      <c r="N593" s="76"/>
      <c r="O593" s="76"/>
    </row>
    <row r="594" spans="1:15" ht="15.75">
      <c r="A594" s="1" t="s">
        <v>884</v>
      </c>
      <c r="B594" s="1">
        <v>394.07</v>
      </c>
      <c r="C594" s="1">
        <v>420.75</v>
      </c>
      <c r="D594" s="1">
        <v>4.1900000000000004</v>
      </c>
      <c r="F594" s="1">
        <v>18</v>
      </c>
      <c r="G594" s="1">
        <v>4</v>
      </c>
      <c r="H594" s="1">
        <v>2024</v>
      </c>
      <c r="J594" s="77">
        <v>45400</v>
      </c>
      <c r="K594" s="76">
        <v>394.07</v>
      </c>
      <c r="L594" s="76">
        <v>420.75</v>
      </c>
      <c r="M594" s="76">
        <v>4.1900000000000004</v>
      </c>
      <c r="N594" s="76"/>
      <c r="O594" s="76"/>
    </row>
    <row r="595" spans="1:15" ht="15.75">
      <c r="A595" s="1" t="s">
        <v>885</v>
      </c>
      <c r="B595" s="1">
        <v>392.6</v>
      </c>
      <c r="C595" s="1">
        <v>418.04</v>
      </c>
      <c r="D595" s="1">
        <v>4.21</v>
      </c>
      <c r="F595" s="1">
        <v>19</v>
      </c>
      <c r="G595" s="1">
        <v>4</v>
      </c>
      <c r="H595" s="1">
        <v>2024</v>
      </c>
      <c r="J595" s="77">
        <v>45401</v>
      </c>
      <c r="K595" s="76">
        <v>392.6</v>
      </c>
      <c r="L595" s="76">
        <v>418.04</v>
      </c>
      <c r="M595" s="76">
        <v>4.21</v>
      </c>
      <c r="N595" s="76"/>
      <c r="O595" s="76"/>
    </row>
    <row r="596" spans="1:15" ht="15.75">
      <c r="A596" s="1" t="s">
        <v>886</v>
      </c>
      <c r="B596" s="1">
        <v>391.44</v>
      </c>
      <c r="C596" s="1">
        <v>416.84</v>
      </c>
      <c r="D596" s="1">
        <v>4.2</v>
      </c>
      <c r="F596" s="1">
        <v>22</v>
      </c>
      <c r="G596" s="1">
        <v>4</v>
      </c>
      <c r="H596" s="1">
        <v>2024</v>
      </c>
      <c r="J596" s="77">
        <v>45404</v>
      </c>
      <c r="K596" s="76">
        <v>391.44</v>
      </c>
      <c r="L596" s="76">
        <v>416.84</v>
      </c>
      <c r="M596" s="76">
        <v>4.2</v>
      </c>
      <c r="N596" s="76"/>
      <c r="O596" s="76"/>
    </row>
    <row r="597" spans="1:15" ht="15.75">
      <c r="A597" s="1" t="s">
        <v>887</v>
      </c>
      <c r="B597" s="1">
        <v>390.04</v>
      </c>
      <c r="C597" s="1">
        <v>415.63</v>
      </c>
      <c r="D597" s="1">
        <v>4.18</v>
      </c>
      <c r="F597" s="1">
        <v>23</v>
      </c>
      <c r="G597" s="1">
        <v>4</v>
      </c>
      <c r="H597" s="1">
        <v>2024</v>
      </c>
      <c r="J597" s="77">
        <v>45405</v>
      </c>
      <c r="K597" s="76">
        <v>390.04</v>
      </c>
      <c r="L597" s="76">
        <v>415.63</v>
      </c>
      <c r="M597" s="76">
        <v>4.18</v>
      </c>
      <c r="N597" s="76"/>
      <c r="O597" s="76"/>
    </row>
    <row r="598" spans="1:15" ht="15.75">
      <c r="A598" s="1" t="s">
        <v>888</v>
      </c>
      <c r="B598" s="1">
        <v>388.6</v>
      </c>
      <c r="C598" s="1">
        <v>416.73</v>
      </c>
      <c r="D598" s="1">
        <v>4.22</v>
      </c>
      <c r="F598" s="1">
        <v>25</v>
      </c>
      <c r="G598" s="1">
        <v>4</v>
      </c>
      <c r="H598" s="1">
        <v>2024</v>
      </c>
      <c r="J598" s="77">
        <v>45407</v>
      </c>
      <c r="K598" s="76">
        <v>388.6</v>
      </c>
      <c r="L598" s="76">
        <v>416.73</v>
      </c>
      <c r="M598" s="76">
        <v>4.22</v>
      </c>
      <c r="N598" s="76"/>
      <c r="O598" s="76"/>
    </row>
    <row r="599" spans="1:15" ht="15.75">
      <c r="A599" s="1" t="s">
        <v>889</v>
      </c>
      <c r="B599" s="1">
        <v>388.08</v>
      </c>
      <c r="C599" s="1">
        <v>416.29</v>
      </c>
      <c r="D599" s="1">
        <v>4.22</v>
      </c>
      <c r="F599" s="1">
        <v>26</v>
      </c>
      <c r="G599" s="1">
        <v>4</v>
      </c>
      <c r="H599" s="1">
        <v>2024</v>
      </c>
      <c r="J599" s="77">
        <v>45408</v>
      </c>
      <c r="K599" s="76">
        <v>388.08</v>
      </c>
      <c r="L599" s="76">
        <v>416.29</v>
      </c>
      <c r="M599" s="76">
        <v>4.22</v>
      </c>
      <c r="N599" s="76"/>
      <c r="O599" s="76"/>
    </row>
    <row r="600" spans="1:15" ht="15.75">
      <c r="A600" s="1" t="s">
        <v>890</v>
      </c>
      <c r="B600" s="1">
        <v>387.81</v>
      </c>
      <c r="C600" s="1">
        <v>415.62</v>
      </c>
      <c r="D600" s="1">
        <v>4.17</v>
      </c>
      <c r="F600" s="1">
        <v>29</v>
      </c>
      <c r="G600" s="1">
        <v>4</v>
      </c>
      <c r="H600" s="1">
        <v>2024</v>
      </c>
      <c r="J600" s="77">
        <v>45411</v>
      </c>
      <c r="K600" s="76">
        <v>387.81</v>
      </c>
      <c r="L600" s="76">
        <v>415.62</v>
      </c>
      <c r="M600" s="76">
        <v>4.17</v>
      </c>
      <c r="N600" s="76"/>
      <c r="O600" s="76"/>
    </row>
    <row r="601" spans="1:15" ht="15.75">
      <c r="A601" s="1" t="s">
        <v>891</v>
      </c>
      <c r="B601" s="1">
        <v>388</v>
      </c>
      <c r="C601" s="1">
        <v>416.21</v>
      </c>
      <c r="D601" s="1">
        <v>4.16</v>
      </c>
      <c r="F601" s="1">
        <v>30</v>
      </c>
      <c r="G601" s="1">
        <v>4</v>
      </c>
      <c r="H601" s="1">
        <v>2024</v>
      </c>
      <c r="J601" s="77">
        <v>45412</v>
      </c>
      <c r="K601" s="76">
        <v>388</v>
      </c>
      <c r="L601" s="76">
        <v>416.21</v>
      </c>
      <c r="M601" s="76">
        <v>4.16</v>
      </c>
      <c r="N601" s="76"/>
      <c r="O601" s="76"/>
    </row>
    <row r="602" spans="1:15" ht="15.75">
      <c r="A602" s="1" t="s">
        <v>892</v>
      </c>
      <c r="B602" s="1">
        <v>387.63</v>
      </c>
      <c r="C602" s="1">
        <v>414.92</v>
      </c>
      <c r="D602" s="1">
        <v>4.22</v>
      </c>
      <c r="F602" s="1">
        <v>2</v>
      </c>
      <c r="G602" s="1">
        <v>5</v>
      </c>
      <c r="H602" s="1">
        <v>2024</v>
      </c>
      <c r="J602" s="77">
        <v>45414</v>
      </c>
      <c r="K602" s="76">
        <v>387.63</v>
      </c>
      <c r="L602" s="76">
        <v>414.92</v>
      </c>
      <c r="M602" s="76">
        <v>4.22</v>
      </c>
      <c r="N602" s="76"/>
      <c r="O602" s="76"/>
    </row>
    <row r="603" spans="1:15" ht="15.75">
      <c r="A603" s="1" t="s">
        <v>893</v>
      </c>
      <c r="B603" s="1">
        <v>387.32</v>
      </c>
      <c r="C603" s="1">
        <v>416.1</v>
      </c>
      <c r="D603" s="1">
        <v>4.2300000000000004</v>
      </c>
      <c r="F603" s="1">
        <v>3</v>
      </c>
      <c r="G603" s="1">
        <v>5</v>
      </c>
      <c r="H603" s="1">
        <v>2024</v>
      </c>
      <c r="J603" s="77">
        <v>45415</v>
      </c>
      <c r="K603" s="76">
        <v>387.32</v>
      </c>
      <c r="L603" s="76">
        <v>416.1</v>
      </c>
      <c r="M603" s="76">
        <v>4.2300000000000004</v>
      </c>
      <c r="N603" s="76"/>
      <c r="O603" s="76"/>
    </row>
    <row r="604" spans="1:15" ht="15.75">
      <c r="A604" s="1" t="s">
        <v>894</v>
      </c>
      <c r="B604" s="1">
        <v>387.92</v>
      </c>
      <c r="C604" s="1">
        <v>417.83</v>
      </c>
      <c r="D604" s="1">
        <v>4.26</v>
      </c>
      <c r="F604" s="1">
        <v>6</v>
      </c>
      <c r="G604" s="1">
        <v>5</v>
      </c>
      <c r="H604" s="1">
        <v>2024</v>
      </c>
      <c r="J604" s="77">
        <v>45418</v>
      </c>
      <c r="K604" s="76">
        <v>387.92</v>
      </c>
      <c r="L604" s="76">
        <v>417.83</v>
      </c>
      <c r="M604" s="76">
        <v>4.26</v>
      </c>
      <c r="N604" s="76"/>
      <c r="O604" s="76"/>
    </row>
    <row r="605" spans="1:15" ht="15.75">
      <c r="A605" s="1" t="s">
        <v>895</v>
      </c>
      <c r="B605" s="1">
        <v>387.73</v>
      </c>
      <c r="C605" s="1">
        <v>417.55</v>
      </c>
      <c r="D605" s="1">
        <v>4.26</v>
      </c>
      <c r="F605" s="1">
        <v>7</v>
      </c>
      <c r="G605" s="1">
        <v>5</v>
      </c>
      <c r="H605" s="1">
        <v>2024</v>
      </c>
      <c r="J605" s="77">
        <v>45419</v>
      </c>
      <c r="K605" s="76">
        <v>387.73</v>
      </c>
      <c r="L605" s="76">
        <v>417.55</v>
      </c>
      <c r="M605" s="76">
        <v>4.26</v>
      </c>
      <c r="N605" s="76"/>
      <c r="O605" s="76"/>
    </row>
    <row r="606" spans="1:15" ht="15.75">
      <c r="A606" s="1" t="s">
        <v>896</v>
      </c>
      <c r="B606" s="1">
        <v>388.01</v>
      </c>
      <c r="C606" s="1">
        <v>417.11</v>
      </c>
      <c r="D606" s="1">
        <v>4.21</v>
      </c>
      <c r="F606" s="1">
        <v>8</v>
      </c>
      <c r="G606" s="1">
        <v>5</v>
      </c>
      <c r="H606" s="1">
        <v>2024</v>
      </c>
      <c r="J606" s="77">
        <v>45420</v>
      </c>
      <c r="K606" s="76">
        <v>388.01</v>
      </c>
      <c r="L606" s="76">
        <v>417.11</v>
      </c>
      <c r="M606" s="76">
        <v>4.21</v>
      </c>
      <c r="N606" s="76"/>
      <c r="O606" s="76"/>
    </row>
    <row r="607" spans="1:15" ht="15.75">
      <c r="A607" s="1" t="s">
        <v>897</v>
      </c>
      <c r="B607" s="1">
        <v>388.01</v>
      </c>
      <c r="C607" s="1">
        <v>418.24</v>
      </c>
      <c r="D607" s="1">
        <v>4.2</v>
      </c>
      <c r="F607" s="1">
        <v>10</v>
      </c>
      <c r="G607" s="1">
        <v>5</v>
      </c>
      <c r="H607" s="1">
        <v>2024</v>
      </c>
      <c r="J607" s="77">
        <v>45422</v>
      </c>
      <c r="K607" s="76">
        <v>388.01</v>
      </c>
      <c r="L607" s="76">
        <v>418.24</v>
      </c>
      <c r="M607" s="76">
        <v>4.2</v>
      </c>
      <c r="N607" s="76"/>
      <c r="O607" s="76"/>
    </row>
    <row r="608" spans="1:15" ht="15.75">
      <c r="A608" s="1" t="s">
        <v>898</v>
      </c>
      <c r="B608" s="1">
        <v>387.64</v>
      </c>
      <c r="C608" s="1">
        <v>417.91</v>
      </c>
      <c r="D608" s="1">
        <v>4.24</v>
      </c>
      <c r="F608" s="1">
        <v>13</v>
      </c>
      <c r="G608" s="1">
        <v>5</v>
      </c>
      <c r="H608" s="1">
        <v>2024</v>
      </c>
      <c r="J608" s="77">
        <v>45425</v>
      </c>
      <c r="K608" s="76">
        <v>387.64</v>
      </c>
      <c r="L608" s="76">
        <v>417.91</v>
      </c>
      <c r="M608" s="76">
        <v>4.24</v>
      </c>
      <c r="N608" s="76"/>
      <c r="O608" s="76"/>
    </row>
    <row r="609" spans="1:15" ht="15.75">
      <c r="A609" s="1" t="s">
        <v>899</v>
      </c>
      <c r="B609" s="1">
        <v>387.69</v>
      </c>
      <c r="C609" s="1">
        <v>418.59</v>
      </c>
      <c r="D609" s="1">
        <v>4.24</v>
      </c>
      <c r="F609" s="1" t="s">
        <v>721</v>
      </c>
      <c r="G609" s="1" t="s">
        <v>708</v>
      </c>
      <c r="H609" s="1" t="s">
        <v>809</v>
      </c>
      <c r="J609" s="77">
        <v>45426</v>
      </c>
      <c r="K609" s="76">
        <v>387.69</v>
      </c>
      <c r="L609" s="76">
        <v>418.59</v>
      </c>
      <c r="M609" s="76">
        <v>4.24</v>
      </c>
      <c r="N609" s="76"/>
      <c r="O609" s="76"/>
    </row>
    <row r="610" spans="1:15" ht="15.75">
      <c r="A610" s="1" t="s">
        <v>900</v>
      </c>
      <c r="B610" s="1">
        <v>387.52</v>
      </c>
      <c r="C610" s="1">
        <v>419.49</v>
      </c>
      <c r="D610" s="1">
        <v>4.25</v>
      </c>
      <c r="F610" s="1" t="s">
        <v>723</v>
      </c>
      <c r="G610" s="1" t="s">
        <v>708</v>
      </c>
      <c r="H610" s="1" t="s">
        <v>809</v>
      </c>
      <c r="J610" s="77">
        <v>45427</v>
      </c>
      <c r="K610" s="76">
        <v>387.52</v>
      </c>
      <c r="L610" s="76">
        <v>419.49</v>
      </c>
      <c r="M610" s="76">
        <v>4.25</v>
      </c>
      <c r="N610" s="76"/>
      <c r="O610" s="76"/>
    </row>
    <row r="611" spans="1:15" ht="15.75">
      <c r="A611" s="1" t="s">
        <v>901</v>
      </c>
      <c r="B611" s="1">
        <v>388.09</v>
      </c>
      <c r="C611" s="1">
        <v>421.93</v>
      </c>
      <c r="D611" s="1">
        <v>4.2699999999999996</v>
      </c>
      <c r="F611" s="1" t="s">
        <v>752</v>
      </c>
      <c r="G611" s="1" t="s">
        <v>708</v>
      </c>
      <c r="H611" s="1" t="s">
        <v>809</v>
      </c>
      <c r="J611" s="77">
        <v>45428</v>
      </c>
      <c r="K611" s="76">
        <v>388.09</v>
      </c>
      <c r="L611" s="76">
        <v>421.93</v>
      </c>
      <c r="M611" s="76">
        <v>4.2699999999999996</v>
      </c>
      <c r="N611" s="76"/>
      <c r="O611" s="76"/>
    </row>
    <row r="612" spans="1:15" ht="15.75">
      <c r="A612" s="1" t="s">
        <v>902</v>
      </c>
      <c r="B612" s="1">
        <v>387.6</v>
      </c>
      <c r="C612" s="1">
        <v>420.12</v>
      </c>
      <c r="D612" s="1">
        <v>4.26</v>
      </c>
      <c r="F612" s="1" t="s">
        <v>754</v>
      </c>
      <c r="G612" s="1" t="s">
        <v>708</v>
      </c>
      <c r="H612" s="1" t="s">
        <v>809</v>
      </c>
      <c r="J612" s="77">
        <v>45429</v>
      </c>
      <c r="K612" s="76">
        <v>387.6</v>
      </c>
      <c r="L612" s="76">
        <v>420.12</v>
      </c>
      <c r="M612" s="76">
        <v>4.26</v>
      </c>
      <c r="N612" s="76"/>
      <c r="O612" s="76"/>
    </row>
    <row r="613" spans="1:15" ht="15.75">
      <c r="A613" s="1" t="s">
        <v>903</v>
      </c>
      <c r="B613" s="1">
        <v>387.97</v>
      </c>
      <c r="C613" s="1">
        <v>421.76</v>
      </c>
      <c r="D613" s="1">
        <v>4.29</v>
      </c>
      <c r="F613" s="1" t="s">
        <v>729</v>
      </c>
      <c r="G613" s="1" t="s">
        <v>708</v>
      </c>
      <c r="H613" s="1" t="s">
        <v>809</v>
      </c>
      <c r="J613" s="77">
        <v>45432</v>
      </c>
      <c r="K613" s="76">
        <v>387.97</v>
      </c>
      <c r="L613" s="76">
        <v>421.76</v>
      </c>
      <c r="M613" s="76">
        <v>4.29</v>
      </c>
      <c r="N613" s="76"/>
      <c r="O613" s="76"/>
    </row>
    <row r="614" spans="1:15" ht="15.75">
      <c r="A614" s="1" t="s">
        <v>904</v>
      </c>
      <c r="B614" s="1">
        <v>388.24</v>
      </c>
      <c r="C614" s="1">
        <v>421.9</v>
      </c>
      <c r="D614" s="1">
        <v>4.29</v>
      </c>
      <c r="F614" s="1" t="s">
        <v>683</v>
      </c>
      <c r="G614" s="1" t="s">
        <v>708</v>
      </c>
      <c r="H614" s="1" t="s">
        <v>809</v>
      </c>
      <c r="J614" s="77">
        <v>45433</v>
      </c>
      <c r="K614" s="76">
        <v>388.24</v>
      </c>
      <c r="L614" s="76">
        <v>421.9</v>
      </c>
      <c r="M614" s="76">
        <v>4.29</v>
      </c>
      <c r="N614" s="76"/>
      <c r="O614" s="76"/>
    </row>
    <row r="615" spans="1:15" ht="15.75">
      <c r="A615" s="1" t="s">
        <v>905</v>
      </c>
      <c r="B615" s="1">
        <v>388.37</v>
      </c>
      <c r="C615" s="1">
        <v>420.88</v>
      </c>
      <c r="D615" s="1">
        <v>4.3099999999999996</v>
      </c>
      <c r="F615" s="1" t="s">
        <v>687</v>
      </c>
      <c r="G615" s="1" t="s">
        <v>708</v>
      </c>
      <c r="H615" s="1" t="s">
        <v>809</v>
      </c>
      <c r="J615" s="77">
        <v>45434</v>
      </c>
      <c r="K615" s="76">
        <v>388.37</v>
      </c>
      <c r="L615" s="76">
        <v>420.88</v>
      </c>
      <c r="M615" s="76">
        <v>4.3099999999999996</v>
      </c>
      <c r="N615" s="76"/>
      <c r="O615" s="76"/>
    </row>
    <row r="616" spans="1:15" ht="15.75">
      <c r="A616" s="1" t="s">
        <v>906</v>
      </c>
      <c r="B616" s="1">
        <v>387.58</v>
      </c>
      <c r="C616" s="1">
        <v>420.29</v>
      </c>
      <c r="D616" s="1">
        <v>4.29</v>
      </c>
      <c r="F616" s="1" t="s">
        <v>689</v>
      </c>
      <c r="G616" s="1" t="s">
        <v>708</v>
      </c>
      <c r="H616" s="1" t="s">
        <v>809</v>
      </c>
      <c r="J616" s="77">
        <v>45435</v>
      </c>
      <c r="K616" s="76">
        <v>387.58</v>
      </c>
      <c r="L616" s="76">
        <v>420.29</v>
      </c>
      <c r="M616" s="76">
        <v>4.29</v>
      </c>
      <c r="N616" s="76"/>
      <c r="O616" s="76"/>
    </row>
    <row r="617" spans="1:15" ht="15.75">
      <c r="A617" s="1" t="s">
        <v>907</v>
      </c>
      <c r="B617" s="1">
        <v>387.77</v>
      </c>
      <c r="C617" s="1">
        <v>420.38</v>
      </c>
      <c r="D617" s="1">
        <v>4.33</v>
      </c>
      <c r="F617" s="1" t="s">
        <v>691</v>
      </c>
      <c r="G617" s="1" t="s">
        <v>708</v>
      </c>
      <c r="H617" s="1" t="s">
        <v>809</v>
      </c>
      <c r="J617" s="77">
        <v>45436</v>
      </c>
      <c r="K617" s="76">
        <v>387.77</v>
      </c>
      <c r="L617" s="76">
        <v>420.38</v>
      </c>
      <c r="M617" s="76">
        <v>4.33</v>
      </c>
      <c r="N617" s="76"/>
      <c r="O617" s="76"/>
    </row>
    <row r="618" spans="1:15" ht="15.75">
      <c r="A618" s="1" t="s">
        <v>908</v>
      </c>
      <c r="B618" s="1">
        <v>388.03</v>
      </c>
      <c r="C618" s="1">
        <v>421.56</v>
      </c>
      <c r="D618" s="1">
        <v>4.38</v>
      </c>
      <c r="F618" s="1" t="s">
        <v>735</v>
      </c>
      <c r="G618" s="1" t="s">
        <v>708</v>
      </c>
      <c r="H618" s="1" t="s">
        <v>809</v>
      </c>
      <c r="J618" s="77">
        <v>45439</v>
      </c>
      <c r="K618" s="76">
        <v>388.03</v>
      </c>
      <c r="L618" s="76">
        <v>421.56</v>
      </c>
      <c r="M618" s="76">
        <v>4.38</v>
      </c>
      <c r="N618" s="76"/>
      <c r="O618" s="76"/>
    </row>
    <row r="619" spans="1:15" ht="15.75">
      <c r="A619" s="1" t="s">
        <v>909</v>
      </c>
      <c r="B619" s="1">
        <v>387.5</v>
      </c>
      <c r="C619" s="1">
        <v>420.32</v>
      </c>
      <c r="D619" s="1">
        <v>4.32</v>
      </c>
      <c r="F619" s="1" t="s">
        <v>697</v>
      </c>
      <c r="G619" s="1" t="s">
        <v>708</v>
      </c>
      <c r="H619" s="1" t="s">
        <v>809</v>
      </c>
      <c r="J619" s="77">
        <v>45441</v>
      </c>
      <c r="K619" s="76">
        <v>387.5</v>
      </c>
      <c r="L619" s="76">
        <v>420.32</v>
      </c>
      <c r="M619" s="76">
        <v>4.32</v>
      </c>
      <c r="N619" s="76"/>
      <c r="O619" s="76"/>
    </row>
    <row r="620" spans="1:15" ht="15.75">
      <c r="A620" s="1" t="s">
        <v>910</v>
      </c>
      <c r="B620" s="1">
        <v>388.32</v>
      </c>
      <c r="C620" s="1">
        <v>420.01</v>
      </c>
      <c r="D620" s="1">
        <v>4.32</v>
      </c>
      <c r="F620" s="1" t="s">
        <v>699</v>
      </c>
      <c r="G620" s="1" t="s">
        <v>708</v>
      </c>
      <c r="H620" s="1" t="s">
        <v>809</v>
      </c>
      <c r="J620" s="77">
        <v>45442</v>
      </c>
      <c r="K620" s="76">
        <v>388.32</v>
      </c>
      <c r="L620" s="76">
        <v>420.01</v>
      </c>
      <c r="M620" s="76">
        <v>4.32</v>
      </c>
      <c r="N620" s="76"/>
      <c r="O620" s="76"/>
    </row>
    <row r="621" spans="1:15" ht="15.75">
      <c r="A621" s="1" t="s">
        <v>911</v>
      </c>
      <c r="B621" s="1">
        <v>387.38</v>
      </c>
      <c r="C621" s="1">
        <v>420.31</v>
      </c>
      <c r="D621" s="1">
        <v>4.3</v>
      </c>
      <c r="F621" s="1" t="s">
        <v>701</v>
      </c>
      <c r="G621" s="1" t="s">
        <v>708</v>
      </c>
      <c r="H621" s="1" t="s">
        <v>809</v>
      </c>
      <c r="J621" s="77">
        <v>45443</v>
      </c>
      <c r="K621" s="76">
        <v>387.38</v>
      </c>
      <c r="L621" s="76">
        <v>420.31</v>
      </c>
      <c r="M621" s="76">
        <v>4.3</v>
      </c>
      <c r="N621" s="76"/>
      <c r="O621" s="76"/>
    </row>
    <row r="622" spans="1:15" ht="15.75">
      <c r="A622" s="1" t="s">
        <v>912</v>
      </c>
      <c r="B622" s="1">
        <v>387.52</v>
      </c>
      <c r="C622" s="1">
        <v>419.99</v>
      </c>
      <c r="D622" s="1">
        <v>4.34</v>
      </c>
      <c r="F622" s="1" t="s">
        <v>742</v>
      </c>
      <c r="G622" s="1" t="s">
        <v>710</v>
      </c>
      <c r="H622" s="1" t="s">
        <v>809</v>
      </c>
      <c r="J622" s="77">
        <v>45446</v>
      </c>
      <c r="K622" s="76">
        <v>387.52</v>
      </c>
      <c r="L622" s="76">
        <v>419.99</v>
      </c>
      <c r="M622" s="76">
        <v>4.34</v>
      </c>
      <c r="N622" s="76"/>
      <c r="O622" s="76"/>
    </row>
    <row r="623" spans="1:15" ht="15.75">
      <c r="A623" s="1" t="s">
        <v>913</v>
      </c>
      <c r="B623" s="1">
        <v>387.34</v>
      </c>
      <c r="C623" s="1">
        <v>420.92</v>
      </c>
      <c r="D623" s="1">
        <v>4.3600000000000003</v>
      </c>
      <c r="F623" s="1" t="s">
        <v>706</v>
      </c>
      <c r="G623" s="1" t="s">
        <v>710</v>
      </c>
      <c r="H623" s="1" t="s">
        <v>809</v>
      </c>
      <c r="J623" s="77">
        <v>45447</v>
      </c>
      <c r="K623" s="76">
        <v>387.34</v>
      </c>
      <c r="L623" s="76">
        <v>420.92</v>
      </c>
      <c r="M623" s="76">
        <v>4.3600000000000003</v>
      </c>
      <c r="N623" s="76"/>
      <c r="O623" s="76"/>
    </row>
    <row r="624" spans="1:15" ht="15.75">
      <c r="A624" s="1" t="s">
        <v>914</v>
      </c>
      <c r="B624" s="1">
        <v>388.17</v>
      </c>
      <c r="C624" s="1">
        <v>421.86</v>
      </c>
      <c r="D624" s="1">
        <v>4.38</v>
      </c>
      <c r="F624" s="1" t="s">
        <v>708</v>
      </c>
      <c r="G624" s="1" t="s">
        <v>710</v>
      </c>
      <c r="H624" s="1" t="s">
        <v>809</v>
      </c>
      <c r="J624" s="77">
        <v>45448</v>
      </c>
      <c r="K624" s="76">
        <v>388.17</v>
      </c>
      <c r="L624" s="76">
        <v>421.86</v>
      </c>
      <c r="M624" s="76">
        <v>4.38</v>
      </c>
      <c r="N624" s="76"/>
      <c r="O624" s="76"/>
    </row>
    <row r="625" spans="10:15" ht="15.75">
      <c r="J625" s="77">
        <v>45449</v>
      </c>
      <c r="K625" s="76">
        <v>387.65</v>
      </c>
      <c r="L625" s="76">
        <v>421.61</v>
      </c>
      <c r="M625" s="76">
        <v>4.3600000000000003</v>
      </c>
      <c r="N625" s="76"/>
      <c r="O625" s="76"/>
    </row>
    <row r="626" spans="10:15" ht="15.75">
      <c r="J626" s="77">
        <v>45450</v>
      </c>
      <c r="K626" s="76">
        <v>387.71</v>
      </c>
      <c r="L626" s="76">
        <v>422.14</v>
      </c>
      <c r="M626" s="76">
        <v>4.37</v>
      </c>
      <c r="N626" s="76"/>
      <c r="O626" s="76"/>
    </row>
    <row r="627" spans="10:15" ht="15.75">
      <c r="J627" s="77">
        <v>45453</v>
      </c>
      <c r="K627" s="76">
        <v>387.54</v>
      </c>
      <c r="L627" s="76">
        <v>416.1</v>
      </c>
      <c r="M627" s="76">
        <v>4.37</v>
      </c>
      <c r="N627" s="76"/>
      <c r="O627" s="76"/>
    </row>
    <row r="628" spans="10:15" ht="15.75">
      <c r="J628" s="77">
        <v>45454</v>
      </c>
      <c r="K628" s="76">
        <v>387.58</v>
      </c>
      <c r="L628" s="76">
        <v>416.22</v>
      </c>
      <c r="M628" s="76">
        <v>4.3499999999999996</v>
      </c>
      <c r="N628" s="76"/>
      <c r="O628" s="76"/>
    </row>
    <row r="629" spans="10:15" ht="15.75">
      <c r="J629" s="77">
        <v>45455</v>
      </c>
      <c r="K629" s="76">
        <v>387.61</v>
      </c>
      <c r="L629" s="76">
        <v>416.95</v>
      </c>
      <c r="M629" s="76">
        <v>4.3600000000000003</v>
      </c>
      <c r="N629" s="76"/>
      <c r="O629" s="76"/>
    </row>
    <row r="630" spans="10:15" ht="15.75">
      <c r="J630" s="77">
        <v>45456</v>
      </c>
      <c r="K630" s="76">
        <v>388.04</v>
      </c>
      <c r="L630" s="76">
        <v>418.85</v>
      </c>
      <c r="M630" s="76">
        <v>4.3600000000000003</v>
      </c>
      <c r="N630" s="76"/>
      <c r="O630" s="76"/>
    </row>
    <row r="631" spans="10:15" ht="15.75">
      <c r="J631" s="77">
        <v>45457</v>
      </c>
      <c r="K631" s="76">
        <v>388.49</v>
      </c>
      <c r="L631" s="76">
        <v>415.57</v>
      </c>
      <c r="M631" s="76">
        <v>4.4000000000000004</v>
      </c>
      <c r="N631" s="76"/>
      <c r="O631" s="76"/>
    </row>
    <row r="632" spans="10:15" ht="15.75">
      <c r="J632" s="77">
        <v>45460</v>
      </c>
      <c r="K632" s="76">
        <v>388.78</v>
      </c>
      <c r="L632" s="76">
        <v>416.42</v>
      </c>
      <c r="M632" s="76">
        <v>4.37</v>
      </c>
      <c r="N632" s="76"/>
      <c r="O632" s="76"/>
    </row>
    <row r="633" spans="10:15" ht="15.75">
      <c r="J633" s="77">
        <v>45461</v>
      </c>
      <c r="K633" s="76">
        <v>388.73</v>
      </c>
      <c r="L633" s="76">
        <v>416.6</v>
      </c>
      <c r="M633" s="76">
        <v>4.37</v>
      </c>
      <c r="N633" s="76"/>
      <c r="O633" s="76"/>
    </row>
    <row r="634" spans="10:15" ht="15.75">
      <c r="J634" s="77">
        <v>45462</v>
      </c>
      <c r="K634" s="76">
        <v>388.58</v>
      </c>
      <c r="L634" s="76">
        <v>417.72</v>
      </c>
      <c r="M634" s="76">
        <v>4.46</v>
      </c>
      <c r="N634" s="76"/>
      <c r="O634" s="76"/>
    </row>
    <row r="635" spans="10:15" ht="15.75">
      <c r="J635" s="77">
        <v>45463</v>
      </c>
      <c r="K635" s="76">
        <v>388.16</v>
      </c>
      <c r="L635" s="76">
        <v>416.42</v>
      </c>
      <c r="M635" s="76">
        <v>4.7</v>
      </c>
      <c r="N635" s="76"/>
      <c r="O635" s="76"/>
    </row>
    <row r="636" spans="10:15" ht="15.75">
      <c r="J636" s="77">
        <v>45464</v>
      </c>
      <c r="K636" s="76">
        <v>388.52</v>
      </c>
      <c r="L636" s="76">
        <v>415.06</v>
      </c>
      <c r="M636" s="76">
        <v>4.55</v>
      </c>
      <c r="N636" s="76"/>
      <c r="O636" s="76"/>
    </row>
    <row r="637" spans="10:15" ht="15.75">
      <c r="J637" s="77">
        <v>45467</v>
      </c>
      <c r="K637" s="76">
        <v>388.05</v>
      </c>
      <c r="L637" s="76">
        <v>416.42</v>
      </c>
      <c r="M637" s="76">
        <v>4.41</v>
      </c>
      <c r="N637" s="76"/>
      <c r="O637" s="76"/>
    </row>
    <row r="638" spans="10:15" ht="15.75">
      <c r="J638" s="77">
        <v>45468</v>
      </c>
      <c r="K638" s="76">
        <v>388.2</v>
      </c>
      <c r="L638" s="76">
        <v>416.27</v>
      </c>
      <c r="M638" s="76">
        <v>4.4400000000000004</v>
      </c>
      <c r="N638" s="76"/>
      <c r="O638" s="76"/>
    </row>
    <row r="639" spans="10:15" ht="15.75">
      <c r="J639" s="77">
        <v>45469</v>
      </c>
      <c r="K639" s="76">
        <v>388.33</v>
      </c>
      <c r="L639" s="76">
        <v>414.93</v>
      </c>
      <c r="M639" s="76">
        <v>4.45</v>
      </c>
      <c r="N639" s="76"/>
      <c r="O639" s="76"/>
    </row>
    <row r="640" spans="10:15" ht="15.75">
      <c r="J640" s="77">
        <v>45470</v>
      </c>
      <c r="K640" s="76">
        <v>388.12</v>
      </c>
      <c r="L640" s="76">
        <v>415.4</v>
      </c>
      <c r="M640" s="76">
        <v>4.42</v>
      </c>
      <c r="N640" s="76"/>
      <c r="O640" s="76"/>
    </row>
    <row r="641" spans="10:15" ht="15.75">
      <c r="J641" s="77">
        <v>45471</v>
      </c>
      <c r="K641" s="76">
        <v>388.16</v>
      </c>
      <c r="L641" s="76">
        <v>415.72</v>
      </c>
      <c r="M641" s="76">
        <v>4.57</v>
      </c>
      <c r="N641" s="76"/>
      <c r="O641" s="76"/>
    </row>
    <row r="642" spans="10:15" ht="15.75">
      <c r="J642" s="77">
        <v>45474</v>
      </c>
      <c r="K642" s="76">
        <v>388.06</v>
      </c>
      <c r="L642" s="76">
        <v>417.13</v>
      </c>
      <c r="M642" s="76">
        <v>4.53</v>
      </c>
      <c r="N642" s="76"/>
      <c r="O642" s="76"/>
    </row>
    <row r="643" spans="10:15" ht="15.75">
      <c r="J643" s="77">
        <v>45475</v>
      </c>
      <c r="K643" s="76">
        <v>388.16</v>
      </c>
      <c r="L643" s="76">
        <v>415.99</v>
      </c>
      <c r="M643" s="76">
        <v>4.45</v>
      </c>
      <c r="N643" s="76"/>
      <c r="O643" s="76"/>
    </row>
    <row r="644" spans="10:15" ht="15.75">
      <c r="J644" s="77">
        <v>45476</v>
      </c>
      <c r="K644" s="76">
        <v>388.24</v>
      </c>
      <c r="L644" s="76">
        <v>417.71</v>
      </c>
      <c r="M644" s="76">
        <v>4.41</v>
      </c>
      <c r="N644" s="76"/>
      <c r="O644" s="76"/>
    </row>
    <row r="645" spans="10:15" ht="15.75">
      <c r="J645" s="77">
        <v>45477</v>
      </c>
      <c r="K645" s="76">
        <v>387.97</v>
      </c>
      <c r="L645" s="76">
        <v>419.05</v>
      </c>
      <c r="M645" s="76">
        <v>4.41</v>
      </c>
      <c r="N645" s="76"/>
      <c r="O645" s="76"/>
    </row>
    <row r="646" spans="10:15" ht="15.75">
      <c r="J646" s="77">
        <v>45481</v>
      </c>
      <c r="K646" s="76">
        <v>387.88</v>
      </c>
      <c r="L646" s="76">
        <v>420.04</v>
      </c>
      <c r="M646" s="76">
        <v>4.4000000000000004</v>
      </c>
      <c r="N646" s="76"/>
      <c r="O646" s="76"/>
    </row>
    <row r="647" spans="10:15" ht="15.75">
      <c r="J647" s="77">
        <v>45482</v>
      </c>
      <c r="K647" s="76">
        <v>388.01</v>
      </c>
      <c r="L647" s="76">
        <v>419.9</v>
      </c>
      <c r="M647" s="76">
        <v>4.4000000000000004</v>
      </c>
      <c r="N647" s="76"/>
      <c r="O647" s="76"/>
    </row>
    <row r="648" spans="10:15" ht="15.75">
      <c r="J648" s="77">
        <v>45483</v>
      </c>
      <c r="K648" s="76">
        <v>387.89</v>
      </c>
      <c r="L648" s="76">
        <v>419.7</v>
      </c>
      <c r="M648" s="76">
        <v>4.41</v>
      </c>
      <c r="N648" s="76"/>
      <c r="O648" s="76"/>
    </row>
    <row r="649" spans="10:15" ht="15.75">
      <c r="J649" s="77">
        <v>45484</v>
      </c>
      <c r="K649" s="76">
        <v>388.45</v>
      </c>
      <c r="L649" s="76">
        <v>421.47</v>
      </c>
      <c r="M649" s="76">
        <v>4.42</v>
      </c>
      <c r="N649" s="76"/>
      <c r="O649" s="76"/>
    </row>
    <row r="650" spans="10:15" ht="15.75">
      <c r="J650" s="77">
        <v>45485</v>
      </c>
      <c r="K650" s="76">
        <v>388</v>
      </c>
      <c r="L650" s="76">
        <v>422.53</v>
      </c>
      <c r="M650" s="76">
        <v>4.41</v>
      </c>
      <c r="N650" s="76"/>
      <c r="O650" s="76"/>
    </row>
    <row r="651" spans="10:15" ht="15.75">
      <c r="J651" s="77">
        <v>45488</v>
      </c>
      <c r="K651" s="76">
        <v>387.81</v>
      </c>
      <c r="L651" s="76">
        <v>423.14</v>
      </c>
      <c r="M651" s="76">
        <v>4.42</v>
      </c>
      <c r="N651" s="76"/>
      <c r="O651" s="76"/>
    </row>
    <row r="652" spans="10:15" ht="15.75">
      <c r="J652" s="77">
        <v>45489</v>
      </c>
      <c r="K652" s="76">
        <v>387.97</v>
      </c>
      <c r="L652" s="76">
        <v>422.89</v>
      </c>
      <c r="M652" s="76">
        <v>4.42</v>
      </c>
      <c r="N652" s="76"/>
      <c r="O652" s="76"/>
    </row>
    <row r="653" spans="10:15" ht="15.75">
      <c r="J653" s="77">
        <v>45490</v>
      </c>
      <c r="K653" s="76">
        <v>388.23</v>
      </c>
      <c r="L653" s="76">
        <v>424.37</v>
      </c>
      <c r="M653" s="76">
        <v>4.4000000000000004</v>
      </c>
      <c r="N653" s="76"/>
      <c r="O653" s="76"/>
    </row>
    <row r="654" spans="10:15" ht="15.75">
      <c r="J654" s="77">
        <v>45491</v>
      </c>
      <c r="K654" s="76">
        <v>387.99</v>
      </c>
      <c r="L654" s="76">
        <v>424.19</v>
      </c>
      <c r="M654" s="76">
        <v>4.4000000000000004</v>
      </c>
      <c r="N654" s="76"/>
      <c r="O654" s="76"/>
    </row>
    <row r="655" spans="10:15" ht="15.75">
      <c r="J655" s="77">
        <v>45492</v>
      </c>
      <c r="K655" s="76">
        <v>388.37</v>
      </c>
      <c r="L655" s="76">
        <v>422.7</v>
      </c>
      <c r="M655" s="76">
        <v>4.42</v>
      </c>
      <c r="N655" s="76"/>
      <c r="O655" s="76"/>
    </row>
    <row r="656" spans="10:15" ht="15.75">
      <c r="J656" s="77">
        <v>45495</v>
      </c>
      <c r="K656" s="76">
        <v>387.75</v>
      </c>
      <c r="L656" s="76">
        <v>422.26</v>
      </c>
      <c r="M656" s="76">
        <v>4.41</v>
      </c>
      <c r="N656" s="76"/>
      <c r="O656" s="76"/>
    </row>
    <row r="657" spans="10:15" ht="15.75">
      <c r="J657" s="77">
        <v>45496</v>
      </c>
      <c r="K657" s="76">
        <v>387.91</v>
      </c>
      <c r="L657" s="76">
        <v>421.35</v>
      </c>
      <c r="M657" s="76">
        <v>4.42</v>
      </c>
      <c r="N657" s="76"/>
      <c r="O657" s="76"/>
    </row>
    <row r="658" spans="10:15" ht="15.75">
      <c r="J658" s="77">
        <v>45497</v>
      </c>
      <c r="K658" s="76">
        <v>388.39</v>
      </c>
      <c r="L658" s="76">
        <v>421.09</v>
      </c>
      <c r="M658" s="76">
        <v>4.45</v>
      </c>
      <c r="N658" s="76"/>
      <c r="O658" s="76"/>
    </row>
    <row r="659" spans="10:15" ht="15.75">
      <c r="J659" s="77">
        <v>45498</v>
      </c>
      <c r="K659" s="76">
        <v>387.89</v>
      </c>
      <c r="L659" s="76">
        <v>420.94</v>
      </c>
      <c r="M659" s="76">
        <v>4.4800000000000004</v>
      </c>
      <c r="N659" s="76"/>
      <c r="O659" s="76"/>
    </row>
    <row r="660" spans="10:15" ht="15.75">
      <c r="J660" s="77">
        <v>45499</v>
      </c>
      <c r="K660" s="76">
        <v>388.4</v>
      </c>
      <c r="L660" s="76">
        <v>421.65</v>
      </c>
      <c r="M660" s="76">
        <v>4.55</v>
      </c>
      <c r="N660" s="76"/>
      <c r="O660" s="76"/>
    </row>
    <row r="661" spans="10:15" ht="15.75">
      <c r="J661" s="77">
        <v>45502</v>
      </c>
      <c r="K661" s="76">
        <v>387.65</v>
      </c>
      <c r="L661" s="76">
        <v>420.02</v>
      </c>
      <c r="M661" s="76">
        <v>4.53</v>
      </c>
      <c r="N661" s="76"/>
      <c r="O661" s="76"/>
    </row>
    <row r="662" spans="10:15" ht="15.75">
      <c r="J662" s="77">
        <v>45503</v>
      </c>
      <c r="K662" s="76">
        <v>388.38</v>
      </c>
      <c r="L662" s="76">
        <v>420.73</v>
      </c>
      <c r="M662" s="76">
        <v>4.49</v>
      </c>
      <c r="N662" s="76"/>
      <c r="O662" s="76"/>
    </row>
    <row r="663" spans="10:15" ht="15.75">
      <c r="J663" s="77">
        <v>45504</v>
      </c>
      <c r="K663" s="76">
        <v>388.1</v>
      </c>
      <c r="L663" s="76">
        <v>420.43</v>
      </c>
      <c r="M663" s="76">
        <v>4.5</v>
      </c>
      <c r="N663" s="76"/>
      <c r="O663" s="76"/>
    </row>
    <row r="664" spans="10:15" ht="15.75">
      <c r="J664" s="77">
        <v>45505</v>
      </c>
      <c r="K664" s="76">
        <v>387.83</v>
      </c>
      <c r="L664" s="76">
        <v>418.24</v>
      </c>
      <c r="M664" s="76">
        <v>4.5</v>
      </c>
      <c r="N664" s="76"/>
      <c r="O664" s="76"/>
    </row>
    <row r="665" spans="10:15" ht="15.75">
      <c r="J665" s="77">
        <v>45506</v>
      </c>
      <c r="K665" s="76">
        <v>387.85</v>
      </c>
      <c r="L665" s="76">
        <v>419.85</v>
      </c>
      <c r="M665" s="76">
        <v>4.5199999999999996</v>
      </c>
      <c r="N665" s="76"/>
      <c r="O665" s="76"/>
    </row>
    <row r="666" spans="10:15" ht="15.75">
      <c r="J666" s="77">
        <v>45509</v>
      </c>
      <c r="K666" s="76">
        <v>387.78</v>
      </c>
      <c r="L666" s="76">
        <v>424.5</v>
      </c>
      <c r="M666" s="76">
        <v>4.5199999999999996</v>
      </c>
      <c r="N666" s="76"/>
      <c r="O666" s="76"/>
    </row>
    <row r="667" spans="10:15" ht="15.75">
      <c r="J667" s="77">
        <v>45510</v>
      </c>
      <c r="K667" s="76">
        <v>388.21</v>
      </c>
      <c r="L667" s="76">
        <v>423.5</v>
      </c>
      <c r="M667" s="76">
        <v>4.57</v>
      </c>
      <c r="N667" s="76"/>
      <c r="O667" s="76"/>
    </row>
    <row r="668" spans="10:15" ht="15.75">
      <c r="J668" s="77">
        <v>45511</v>
      </c>
      <c r="K668" s="76">
        <v>387.73</v>
      </c>
      <c r="L668" s="76">
        <v>423.4</v>
      </c>
      <c r="M668" s="76">
        <v>4.55</v>
      </c>
      <c r="N668" s="76"/>
      <c r="O668" s="76"/>
    </row>
    <row r="669" spans="10:15" ht="15.75">
      <c r="J669" s="77">
        <v>45512</v>
      </c>
      <c r="K669" s="76">
        <v>388.49</v>
      </c>
      <c r="L669" s="76">
        <v>424.39</v>
      </c>
      <c r="M669" s="76">
        <v>4.5199999999999996</v>
      </c>
      <c r="N669" s="76"/>
      <c r="O669" s="76"/>
    </row>
    <row r="670" spans="10:15" ht="15.75">
      <c r="J670" s="77">
        <v>45513</v>
      </c>
      <c r="K670" s="76">
        <v>388.22</v>
      </c>
      <c r="L670" s="76">
        <v>423.82</v>
      </c>
      <c r="M670" s="76">
        <v>4.5599999999999996</v>
      </c>
      <c r="N670" s="76"/>
      <c r="O670" s="76"/>
    </row>
    <row r="671" spans="10:15" ht="15.75">
      <c r="J671" s="77">
        <v>45516</v>
      </c>
      <c r="K671" s="76">
        <v>388.26</v>
      </c>
      <c r="L671" s="76">
        <v>424.25</v>
      </c>
      <c r="M671" s="76">
        <v>4.5599999999999996</v>
      </c>
      <c r="N671" s="76"/>
      <c r="O671" s="76"/>
    </row>
    <row r="672" spans="10:15" ht="15.75">
      <c r="J672" s="77">
        <v>45517</v>
      </c>
      <c r="K672" s="76">
        <v>388.62</v>
      </c>
      <c r="L672" s="76">
        <v>424.53</v>
      </c>
      <c r="M672" s="76">
        <v>4.2699999999999996</v>
      </c>
      <c r="N672" s="76"/>
      <c r="O672" s="76"/>
    </row>
    <row r="673" spans="10:15" ht="15.75">
      <c r="J673" s="77">
        <v>45518</v>
      </c>
      <c r="K673" s="76">
        <v>388.42</v>
      </c>
      <c r="L673" s="76">
        <v>428.08</v>
      </c>
      <c r="M673" s="76">
        <v>4.3600000000000003</v>
      </c>
      <c r="N673" s="76"/>
      <c r="O673" s="76"/>
    </row>
    <row r="674" spans="10:15" ht="15.75">
      <c r="J674" s="77">
        <v>45519</v>
      </c>
      <c r="K674" s="76">
        <v>388.26</v>
      </c>
      <c r="L674" s="76">
        <v>427.51</v>
      </c>
      <c r="M674" s="76">
        <v>4.38</v>
      </c>
      <c r="N674" s="76"/>
      <c r="O674" s="76"/>
    </row>
    <row r="675" spans="10:15" ht="15.75">
      <c r="J675" s="77">
        <v>45520</v>
      </c>
      <c r="K675" s="76">
        <v>388.12</v>
      </c>
      <c r="L675" s="76">
        <v>426.7</v>
      </c>
      <c r="M675" s="76">
        <v>4.37</v>
      </c>
      <c r="N675" s="76"/>
      <c r="O675" s="76"/>
    </row>
    <row r="676" spans="10:15" ht="15.75">
      <c r="J676" s="77">
        <v>45523</v>
      </c>
      <c r="K676" s="76">
        <v>388.16</v>
      </c>
      <c r="L676" s="76">
        <v>428.37</v>
      </c>
      <c r="M676" s="76">
        <v>4.34</v>
      </c>
      <c r="N676" s="76"/>
      <c r="O676" s="76"/>
    </row>
    <row r="677" spans="10:15" ht="15.75">
      <c r="J677" s="77">
        <v>45524</v>
      </c>
      <c r="K677" s="76">
        <v>388.1</v>
      </c>
      <c r="L677" s="76">
        <v>430.13</v>
      </c>
      <c r="M677" s="76">
        <v>4.34</v>
      </c>
      <c r="N677" s="76"/>
      <c r="O677" s="76"/>
    </row>
    <row r="678" spans="10:15" ht="15.75">
      <c r="J678" s="77">
        <v>45525</v>
      </c>
      <c r="K678" s="76">
        <v>388.36</v>
      </c>
      <c r="L678" s="76">
        <v>431.97</v>
      </c>
      <c r="M678" s="76">
        <v>4.2300000000000004</v>
      </c>
      <c r="N678" s="76"/>
      <c r="O678" s="76"/>
    </row>
    <row r="679" spans="10:15" ht="15.75">
      <c r="J679" s="77">
        <v>45526</v>
      </c>
      <c r="K679" s="76">
        <v>388</v>
      </c>
      <c r="L679" s="76">
        <v>432.43</v>
      </c>
      <c r="M679" s="76">
        <v>4.2699999999999996</v>
      </c>
      <c r="N679" s="76"/>
      <c r="O679" s="76"/>
    </row>
    <row r="680" spans="10:15" ht="15.75">
      <c r="J680" s="77">
        <v>45527</v>
      </c>
      <c r="K680" s="76">
        <v>388.04</v>
      </c>
      <c r="L680" s="76">
        <v>431.42</v>
      </c>
      <c r="M680" s="76">
        <v>4.24</v>
      </c>
      <c r="N680" s="76"/>
      <c r="O680" s="76"/>
    </row>
    <row r="681" spans="10:15" ht="15.75">
      <c r="J681" s="77">
        <v>45530</v>
      </c>
      <c r="K681" s="76">
        <v>388.11</v>
      </c>
      <c r="L681" s="76">
        <v>433.64</v>
      </c>
      <c r="M681" s="76">
        <v>4.2300000000000004</v>
      </c>
      <c r="N681" s="76"/>
      <c r="O681" s="76"/>
    </row>
    <row r="682" spans="10:15" ht="15.75">
      <c r="J682" s="77">
        <v>45531</v>
      </c>
      <c r="K682" s="76">
        <v>387.82</v>
      </c>
      <c r="L682" s="76">
        <v>433.08</v>
      </c>
      <c r="M682" s="76">
        <v>4.26</v>
      </c>
      <c r="N682" s="76"/>
      <c r="O682" s="76"/>
    </row>
    <row r="683" spans="10:15" ht="15.75">
      <c r="J683" s="77">
        <v>45532</v>
      </c>
      <c r="K683" s="76">
        <v>387.91</v>
      </c>
      <c r="L683" s="76">
        <v>431.51</v>
      </c>
      <c r="M683" s="76">
        <v>4.25</v>
      </c>
      <c r="N683" s="76"/>
      <c r="O683" s="76"/>
    </row>
    <row r="684" spans="10:15" ht="15.75">
      <c r="J684" s="77">
        <v>45533</v>
      </c>
      <c r="K684" s="76">
        <v>387.85</v>
      </c>
      <c r="L684" s="76">
        <v>430.36</v>
      </c>
      <c r="M684" s="76">
        <v>4.24</v>
      </c>
      <c r="N684" s="76"/>
      <c r="O684" s="76"/>
    </row>
    <row r="685" spans="10:15" ht="15.75">
      <c r="J685" s="77">
        <v>45534</v>
      </c>
      <c r="K685" s="76">
        <v>387.53</v>
      </c>
      <c r="L685" s="76">
        <v>429.38</v>
      </c>
      <c r="M685" s="76">
        <v>4.25</v>
      </c>
      <c r="N685" s="76"/>
      <c r="O685" s="76"/>
    </row>
    <row r="686" spans="10:15" ht="15.75">
      <c r="J686" s="77">
        <v>45331</v>
      </c>
      <c r="K686" s="76">
        <v>387.64</v>
      </c>
      <c r="L686" s="76">
        <v>429</v>
      </c>
      <c r="M686" s="76">
        <v>4.33</v>
      </c>
      <c r="N686" s="76"/>
      <c r="O686" s="76"/>
    </row>
    <row r="687" spans="10:15" ht="15.75">
      <c r="J687" s="77">
        <v>45360</v>
      </c>
      <c r="K687" s="76">
        <v>387.38</v>
      </c>
      <c r="L687" s="76">
        <v>427.51</v>
      </c>
      <c r="M687" s="76">
        <v>4.37</v>
      </c>
      <c r="N687" s="76"/>
      <c r="O687" s="76"/>
    </row>
    <row r="688" spans="10:15" ht="15.75">
      <c r="J688" s="77">
        <v>45391</v>
      </c>
      <c r="K688" s="76">
        <v>387.63</v>
      </c>
      <c r="L688" s="76">
        <v>428.45</v>
      </c>
      <c r="M688" s="76">
        <v>4.34</v>
      </c>
      <c r="N688" s="76"/>
      <c r="O688" s="76"/>
    </row>
    <row r="689" spans="10:15" ht="15.75">
      <c r="J689" s="77">
        <v>45421</v>
      </c>
      <c r="K689" s="76">
        <v>387.3</v>
      </c>
      <c r="L689" s="76">
        <v>429.86</v>
      </c>
      <c r="M689" s="76">
        <v>4.29</v>
      </c>
      <c r="N689" s="76"/>
      <c r="O689" s="76"/>
    </row>
    <row r="690" spans="10:15" ht="15.75">
      <c r="J690" s="77">
        <v>45452</v>
      </c>
      <c r="K690" s="76">
        <v>387.09</v>
      </c>
      <c r="L690" s="76">
        <v>429.94</v>
      </c>
      <c r="M690" s="76">
        <v>4.32</v>
      </c>
      <c r="N690" s="76"/>
      <c r="O690" s="76"/>
    </row>
    <row r="691" spans="10:15" ht="15.75">
      <c r="J691" s="77">
        <v>45544</v>
      </c>
      <c r="K691" s="76">
        <v>387.15</v>
      </c>
      <c r="L691" s="76">
        <v>427.49</v>
      </c>
      <c r="M691" s="76">
        <v>4.26</v>
      </c>
      <c r="N691" s="76"/>
      <c r="O691" s="76"/>
    </row>
    <row r="692" spans="10:15" ht="15.75">
      <c r="J692" s="77">
        <v>45574</v>
      </c>
      <c r="K692" s="76">
        <v>387.22</v>
      </c>
      <c r="L692" s="76">
        <v>427.49</v>
      </c>
      <c r="M692" s="76">
        <v>4.24</v>
      </c>
      <c r="N692" s="76"/>
      <c r="O692" s="76"/>
    </row>
    <row r="693" spans="10:15" ht="15.75">
      <c r="J693" s="77">
        <v>45605</v>
      </c>
      <c r="K693" s="76">
        <v>387.27</v>
      </c>
      <c r="L693" s="76">
        <v>427.93</v>
      </c>
      <c r="M693" s="76">
        <v>4.26</v>
      </c>
      <c r="N693" s="76"/>
      <c r="O693" s="76"/>
    </row>
    <row r="694" spans="10:15" ht="15.75">
      <c r="J694" s="77">
        <v>45635</v>
      </c>
      <c r="K694" s="76">
        <v>387.27</v>
      </c>
      <c r="L694" s="76">
        <v>426.81</v>
      </c>
      <c r="M694" s="76">
        <v>4.2300000000000004</v>
      </c>
      <c r="N694" s="76"/>
      <c r="O694" s="76"/>
    </row>
    <row r="695" spans="10:15" ht="15.75">
      <c r="J695" s="77" t="s">
        <v>915</v>
      </c>
      <c r="K695" s="76">
        <v>387.23</v>
      </c>
      <c r="L695" s="76">
        <v>429.52</v>
      </c>
      <c r="M695" s="76">
        <v>4.26</v>
      </c>
      <c r="N695" s="76"/>
      <c r="O695" s="76"/>
    </row>
    <row r="696" spans="10:15" ht="15.75">
      <c r="J696" s="77" t="s">
        <v>916</v>
      </c>
      <c r="K696" s="76">
        <v>387.19</v>
      </c>
      <c r="L696" s="76">
        <v>430.63</v>
      </c>
      <c r="M696" s="76">
        <v>4.25</v>
      </c>
      <c r="N696" s="76"/>
      <c r="O696" s="76"/>
    </row>
    <row r="697" spans="10:15" ht="15.75">
      <c r="J697" s="77" t="s">
        <v>917</v>
      </c>
      <c r="K697" s="76">
        <v>387.61</v>
      </c>
      <c r="L697" s="76">
        <v>431.53</v>
      </c>
      <c r="M697" s="76">
        <v>4.24</v>
      </c>
      <c r="N697" s="76"/>
      <c r="O697" s="76"/>
    </row>
    <row r="698" spans="10:15" ht="15.75">
      <c r="J698" s="77" t="s">
        <v>918</v>
      </c>
      <c r="K698" s="76">
        <v>387.09</v>
      </c>
      <c r="L698" s="76">
        <v>430.83</v>
      </c>
      <c r="M698" s="76">
        <v>4.21</v>
      </c>
      <c r="N698" s="76"/>
      <c r="O698" s="76"/>
    </row>
    <row r="699" spans="10:15" ht="15.75">
      <c r="J699" s="77" t="s">
        <v>919</v>
      </c>
      <c r="K699" s="76">
        <v>387.75</v>
      </c>
      <c r="L699" s="76">
        <v>433.23</v>
      </c>
      <c r="M699" s="76">
        <v>4.17</v>
      </c>
      <c r="N699" s="76"/>
      <c r="O699" s="76"/>
    </row>
    <row r="700" spans="10:15" ht="15.75">
      <c r="J700" s="77" t="s">
        <v>920</v>
      </c>
      <c r="K700" s="76">
        <v>387.27</v>
      </c>
      <c r="L700" s="76">
        <v>432.15</v>
      </c>
      <c r="M700" s="76">
        <v>4.18</v>
      </c>
      <c r="N700" s="76"/>
      <c r="O700" s="76"/>
    </row>
    <row r="701" spans="10:15" ht="15.75">
      <c r="J701" s="77" t="s">
        <v>921</v>
      </c>
      <c r="K701" s="76">
        <v>387.83</v>
      </c>
      <c r="L701" s="76">
        <v>431</v>
      </c>
      <c r="M701" s="76">
        <v>4.17</v>
      </c>
      <c r="N701" s="76"/>
      <c r="O701" s="76"/>
    </row>
    <row r="702" spans="10:15" ht="15.75">
      <c r="J702" s="77" t="s">
        <v>922</v>
      </c>
      <c r="K702" s="76">
        <v>387.36</v>
      </c>
      <c r="L702" s="76">
        <v>431.02</v>
      </c>
      <c r="M702" s="76">
        <v>4.16</v>
      </c>
      <c r="N702" s="76"/>
      <c r="O702" s="76"/>
    </row>
    <row r="703" spans="10:15" ht="15.75">
      <c r="J703" s="77" t="s">
        <v>923</v>
      </c>
      <c r="K703" s="76">
        <v>387.5</v>
      </c>
      <c r="L703" s="76">
        <v>433.5</v>
      </c>
      <c r="M703" s="76">
        <v>4.2</v>
      </c>
      <c r="N703" s="76"/>
      <c r="O703" s="76"/>
    </row>
    <row r="704" spans="10:15" ht="15.75">
      <c r="J704" s="77" t="s">
        <v>924</v>
      </c>
      <c r="K704" s="76">
        <v>387.45</v>
      </c>
      <c r="L704" s="76">
        <v>432.2</v>
      </c>
      <c r="M704" s="76">
        <v>4.18</v>
      </c>
      <c r="N704" s="76"/>
      <c r="O704" s="76"/>
    </row>
    <row r="705" spans="10:15" ht="15.75">
      <c r="J705" s="77" t="s">
        <v>925</v>
      </c>
      <c r="K705" s="76">
        <v>387.32</v>
      </c>
      <c r="L705" s="76">
        <v>432.44</v>
      </c>
      <c r="M705" s="76">
        <v>4.17</v>
      </c>
      <c r="N705" s="76"/>
      <c r="O705" s="76"/>
    </row>
    <row r="706" spans="10:15" ht="15.75">
      <c r="J706" s="77" t="s">
        <v>926</v>
      </c>
      <c r="K706" s="76">
        <v>387.29</v>
      </c>
      <c r="L706" s="76">
        <v>433.34</v>
      </c>
      <c r="M706" s="76">
        <v>4.17</v>
      </c>
      <c r="N706" s="76"/>
      <c r="O706" s="76"/>
    </row>
    <row r="707" spans="10:15" ht="15.75">
      <c r="J707" s="77">
        <v>45301</v>
      </c>
      <c r="K707" s="76">
        <v>387.11</v>
      </c>
      <c r="L707" s="76">
        <v>429.3</v>
      </c>
      <c r="M707" s="76">
        <v>4.1399999999999997</v>
      </c>
      <c r="N707" s="76"/>
      <c r="O707" s="76"/>
    </row>
    <row r="708" spans="10:15" ht="15.75">
      <c r="J708" s="77">
        <v>45332</v>
      </c>
      <c r="K708" s="76">
        <v>387.18</v>
      </c>
      <c r="L708" s="76">
        <v>428.45</v>
      </c>
      <c r="M708" s="76">
        <v>4.0999999999999996</v>
      </c>
      <c r="N708" s="76"/>
      <c r="O708" s="76"/>
    </row>
    <row r="709" spans="10:15" ht="15.75">
      <c r="J709" s="77">
        <v>45361</v>
      </c>
      <c r="K709" s="76">
        <v>387.05</v>
      </c>
      <c r="L709" s="76">
        <v>427.46</v>
      </c>
      <c r="M709" s="76">
        <v>4.07</v>
      </c>
      <c r="N709" s="76"/>
      <c r="O709" s="76"/>
    </row>
    <row r="710" spans="10:15" ht="15.75">
      <c r="J710" s="77">
        <v>45392</v>
      </c>
      <c r="K710" s="76">
        <v>386.99</v>
      </c>
      <c r="L710" s="76">
        <v>426.85</v>
      </c>
      <c r="M710" s="76">
        <v>4.07</v>
      </c>
      <c r="N710" s="76"/>
      <c r="O710" s="76"/>
    </row>
    <row r="711" spans="10:15" ht="15.75">
      <c r="J711" s="77">
        <v>45483</v>
      </c>
      <c r="K711" s="76">
        <v>386.93</v>
      </c>
      <c r="L711" s="76">
        <v>424.27</v>
      </c>
      <c r="M711" s="76">
        <v>4.0199999999999996</v>
      </c>
      <c r="N711" s="76"/>
      <c r="O711" s="76"/>
    </row>
    <row r="712" spans="10:15" ht="15.75">
      <c r="J712" s="77">
        <v>45514</v>
      </c>
      <c r="K712" s="76">
        <v>387.42</v>
      </c>
      <c r="L712" s="76">
        <v>425.54</v>
      </c>
      <c r="M712" s="76">
        <v>4.0199999999999996</v>
      </c>
      <c r="N712" s="76"/>
      <c r="O712" s="76"/>
    </row>
    <row r="713" spans="10:15" ht="15.75">
      <c r="J713" s="77">
        <v>45545</v>
      </c>
      <c r="K713" s="76">
        <v>387.06</v>
      </c>
      <c r="L713" s="76">
        <v>424.45</v>
      </c>
      <c r="M713" s="76">
        <v>3.99</v>
      </c>
      <c r="N713" s="76"/>
      <c r="O713" s="76"/>
    </row>
    <row r="714" spans="10:15" ht="15.75">
      <c r="J714" s="77">
        <v>45575</v>
      </c>
      <c r="K714" s="76">
        <v>387.15</v>
      </c>
      <c r="L714" s="76">
        <v>423.5</v>
      </c>
      <c r="M714" s="76">
        <v>3.97</v>
      </c>
      <c r="N714" s="76"/>
      <c r="O714" s="76"/>
    </row>
    <row r="715" spans="10:15" ht="15.75">
      <c r="J715" s="77">
        <v>45606</v>
      </c>
      <c r="K715" s="76">
        <v>387.17</v>
      </c>
      <c r="L715" s="76">
        <v>423.33</v>
      </c>
      <c r="M715" s="76">
        <v>4.03</v>
      </c>
      <c r="N715" s="76"/>
      <c r="O715" s="76"/>
    </row>
    <row r="716" spans="10:15" ht="15.75">
      <c r="J716" s="77" t="s">
        <v>927</v>
      </c>
      <c r="K716" s="76">
        <v>387.13</v>
      </c>
      <c r="L716" s="76">
        <v>422.86</v>
      </c>
      <c r="M716" s="76">
        <v>4.03</v>
      </c>
      <c r="N716" s="76"/>
      <c r="O716" s="76"/>
    </row>
    <row r="717" spans="10:15" ht="15.75">
      <c r="J717" s="77" t="s">
        <v>928</v>
      </c>
      <c r="K717" s="76">
        <v>387.2</v>
      </c>
      <c r="L717" s="76">
        <v>422.2</v>
      </c>
      <c r="M717" s="76">
        <v>4</v>
      </c>
      <c r="N717" s="76"/>
      <c r="O717" s="76"/>
    </row>
    <row r="718" spans="10:15" ht="15.75">
      <c r="J718" s="77" t="s">
        <v>929</v>
      </c>
      <c r="K718" s="76">
        <v>387.28</v>
      </c>
      <c r="L718" s="76">
        <v>421.75</v>
      </c>
      <c r="M718" s="76">
        <v>3.99</v>
      </c>
      <c r="N718" s="76"/>
      <c r="O718" s="76"/>
    </row>
    <row r="719" spans="10:15" ht="15.75">
      <c r="J719" s="77" t="s">
        <v>930</v>
      </c>
      <c r="K719" s="76">
        <v>387.47</v>
      </c>
      <c r="L719" s="76">
        <v>420.95</v>
      </c>
      <c r="M719" s="76">
        <v>4</v>
      </c>
      <c r="N719" s="76"/>
      <c r="O719" s="76"/>
    </row>
    <row r="720" spans="10:15" ht="15.75">
      <c r="J720" s="77" t="s">
        <v>931</v>
      </c>
      <c r="K720" s="76">
        <v>387.25</v>
      </c>
      <c r="L720" s="76">
        <v>419.97</v>
      </c>
      <c r="M720" s="76">
        <v>4.0199999999999996</v>
      </c>
      <c r="N720" s="76"/>
      <c r="O720" s="76"/>
    </row>
    <row r="721" spans="10:15" ht="15.75">
      <c r="J721" s="77" t="s">
        <v>932</v>
      </c>
      <c r="K721" s="76">
        <v>387.16</v>
      </c>
      <c r="L721" s="76">
        <v>419.99</v>
      </c>
      <c r="M721" s="76">
        <v>4.03</v>
      </c>
      <c r="N721" s="76"/>
      <c r="O721" s="76"/>
    </row>
    <row r="722" spans="10:15" ht="15.75">
      <c r="J722" s="77" t="s">
        <v>933</v>
      </c>
      <c r="K722" s="76">
        <v>387.21</v>
      </c>
      <c r="L722" s="76">
        <v>419.23</v>
      </c>
      <c r="M722" s="76">
        <v>4.01</v>
      </c>
      <c r="N722" s="76"/>
      <c r="O722" s="76"/>
    </row>
    <row r="723" spans="10:15" ht="15.75">
      <c r="J723" s="77" t="s">
        <v>934</v>
      </c>
      <c r="K723" s="76">
        <v>387.67</v>
      </c>
      <c r="L723" s="76">
        <v>417.83</v>
      </c>
      <c r="M723" s="76">
        <v>4.01</v>
      </c>
      <c r="N723" s="76"/>
      <c r="O723" s="76"/>
    </row>
    <row r="724" spans="10:15" ht="15.75">
      <c r="J724" s="77" t="s">
        <v>935</v>
      </c>
      <c r="K724" s="76">
        <v>387.14</v>
      </c>
      <c r="L724" s="76">
        <v>418.07</v>
      </c>
      <c r="M724" s="76">
        <v>4</v>
      </c>
      <c r="N724" s="76"/>
      <c r="O724" s="76"/>
    </row>
    <row r="725" spans="10:15" ht="15.75">
      <c r="J725" s="77" t="s">
        <v>936</v>
      </c>
      <c r="K725" s="76">
        <v>387.25</v>
      </c>
      <c r="L725" s="76">
        <v>419.2</v>
      </c>
      <c r="M725" s="76">
        <v>4.01</v>
      </c>
      <c r="N725" s="76"/>
      <c r="O725" s="76"/>
    </row>
    <row r="726" spans="10:15" ht="15.75">
      <c r="J726" s="77" t="s">
        <v>937</v>
      </c>
      <c r="K726" s="76">
        <v>387.13</v>
      </c>
      <c r="L726" s="76">
        <v>418.76</v>
      </c>
      <c r="M726" s="76">
        <v>3.98</v>
      </c>
      <c r="N726" s="76"/>
      <c r="O726" s="76"/>
    </row>
    <row r="727" spans="10:15" ht="15.75">
      <c r="J727" s="77" t="s">
        <v>938</v>
      </c>
      <c r="K727" s="76">
        <v>387.06</v>
      </c>
      <c r="L727" s="76">
        <v>418.14</v>
      </c>
      <c r="M727" s="76">
        <v>3.99</v>
      </c>
      <c r="N727" s="76"/>
      <c r="O727" s="76"/>
    </row>
    <row r="728" spans="10:15" ht="15.75">
      <c r="J728" s="77" t="s">
        <v>939</v>
      </c>
      <c r="K728" s="76">
        <v>387.05</v>
      </c>
      <c r="L728" s="76">
        <v>419.37</v>
      </c>
      <c r="M728" s="76">
        <v>3.99</v>
      </c>
      <c r="N728" s="76"/>
      <c r="O728" s="76"/>
    </row>
    <row r="729" spans="10:15" ht="15.75">
      <c r="J729" s="77" t="s">
        <v>940</v>
      </c>
      <c r="K729" s="76">
        <v>387.62</v>
      </c>
      <c r="L729" s="76">
        <v>421.19</v>
      </c>
      <c r="M729" s="76">
        <v>3.99</v>
      </c>
      <c r="N729" s="76"/>
      <c r="O729" s="76"/>
    </row>
    <row r="730" spans="10:15" ht="15.75">
      <c r="J730" s="77">
        <v>45302</v>
      </c>
      <c r="K730" s="76">
        <v>387.17</v>
      </c>
      <c r="L730" s="76">
        <v>420.51</v>
      </c>
      <c r="M730" s="76">
        <v>3.95</v>
      </c>
      <c r="N730" s="76"/>
      <c r="O730" s="76"/>
    </row>
    <row r="731" spans="10:15" ht="15.75">
      <c r="J731" s="77">
        <v>45393</v>
      </c>
      <c r="K731" s="76">
        <v>387.09</v>
      </c>
      <c r="L731" s="76">
        <v>421.97</v>
      </c>
      <c r="M731" s="76">
        <v>3.91</v>
      </c>
      <c r="N731" s="76"/>
      <c r="O731" s="76"/>
    </row>
    <row r="732" spans="10:15" ht="15.75">
      <c r="J732" s="77">
        <v>45423</v>
      </c>
      <c r="K732" s="76">
        <v>387.24</v>
      </c>
      <c r="L732" s="76">
        <v>421.9</v>
      </c>
      <c r="M732" s="76">
        <v>3.97</v>
      </c>
      <c r="N732" s="76"/>
      <c r="O732" s="76"/>
    </row>
    <row r="733" spans="10:15" ht="15.75">
      <c r="J733" s="77">
        <v>45454</v>
      </c>
      <c r="K733" s="76">
        <v>387.36</v>
      </c>
      <c r="L733" s="76">
        <v>416.1</v>
      </c>
      <c r="M733" s="76">
        <v>3.94</v>
      </c>
      <c r="N733" s="76"/>
      <c r="O733" s="76"/>
    </row>
    <row r="734" spans="10:15" ht="15.75">
      <c r="J734" s="77">
        <v>45484</v>
      </c>
      <c r="K734" s="76">
        <v>387.23</v>
      </c>
      <c r="L734" s="76">
        <v>416.43</v>
      </c>
      <c r="M734" s="76">
        <v>3.95</v>
      </c>
      <c r="N734" s="76"/>
      <c r="O734" s="76"/>
    </row>
    <row r="735" spans="10:15" ht="15.75">
      <c r="J735" s="77">
        <v>45515</v>
      </c>
      <c r="K735" s="76">
        <v>387.37</v>
      </c>
      <c r="L735" s="76">
        <v>417.58</v>
      </c>
      <c r="M735" s="76">
        <v>3.97</v>
      </c>
      <c r="N735" s="76"/>
      <c r="O735" s="76"/>
    </row>
    <row r="736" spans="10:15" ht="15.75">
      <c r="J736" s="77">
        <v>45607</v>
      </c>
      <c r="K736" s="76">
        <v>387.36</v>
      </c>
      <c r="L736" s="76">
        <v>413.31</v>
      </c>
      <c r="M736" s="76">
        <v>3.95</v>
      </c>
      <c r="N736" s="76"/>
      <c r="O736" s="76"/>
    </row>
    <row r="737" spans="10:15" ht="15.75">
      <c r="J737" s="77">
        <v>45637</v>
      </c>
      <c r="K737" s="76">
        <v>387.51</v>
      </c>
      <c r="L737" s="76">
        <v>411.46</v>
      </c>
      <c r="M737" s="76">
        <v>3.95</v>
      </c>
      <c r="N737" s="76"/>
      <c r="O737" s="76"/>
    </row>
    <row r="738" spans="10:15" ht="15.75">
      <c r="J738" s="77" t="s">
        <v>941</v>
      </c>
      <c r="K738" s="76">
        <v>387.65</v>
      </c>
      <c r="L738" s="76">
        <v>411.49</v>
      </c>
      <c r="M738" s="76">
        <v>3.94</v>
      </c>
      <c r="N738" s="76"/>
      <c r="O738" s="76"/>
    </row>
    <row r="739" spans="10:15" ht="15.75">
      <c r="J739" s="77" t="s">
        <v>942</v>
      </c>
      <c r="K739" s="76">
        <v>387.64</v>
      </c>
      <c r="L739" s="76">
        <v>407.41</v>
      </c>
      <c r="M739" s="76">
        <v>3.9</v>
      </c>
      <c r="N739" s="76"/>
      <c r="O739" s="76"/>
    </row>
    <row r="740" spans="10:15" ht="15.75">
      <c r="J740" s="77" t="s">
        <v>943</v>
      </c>
      <c r="K740" s="76">
        <v>388.25</v>
      </c>
      <c r="L740" s="76">
        <v>410.42</v>
      </c>
      <c r="M740" s="76">
        <v>3.9</v>
      </c>
      <c r="N740" s="76"/>
      <c r="O740" s="76"/>
    </row>
    <row r="741" spans="10:15" ht="15.75">
      <c r="J741" s="77" t="s">
        <v>944</v>
      </c>
      <c r="K741" s="76">
        <v>388.89</v>
      </c>
      <c r="L741" s="76">
        <v>410.12</v>
      </c>
      <c r="M741" s="76">
        <v>3.87</v>
      </c>
      <c r="N741" s="76"/>
      <c r="O741" s="76"/>
    </row>
    <row r="742" spans="10:15" ht="15.75">
      <c r="J742" s="77" t="s">
        <v>945</v>
      </c>
      <c r="K742" s="76">
        <v>388.97</v>
      </c>
      <c r="L742" s="76">
        <v>410.79</v>
      </c>
      <c r="M742" s="76">
        <v>3.89</v>
      </c>
      <c r="N742" s="76"/>
      <c r="O742" s="76"/>
    </row>
    <row r="743" spans="10:15" ht="15.75">
      <c r="J743" s="77" t="s">
        <v>946</v>
      </c>
      <c r="K743" s="76">
        <v>389.19</v>
      </c>
      <c r="L743" s="76">
        <v>410.52</v>
      </c>
      <c r="M743" s="76">
        <v>3.88</v>
      </c>
      <c r="N743" s="76"/>
      <c r="O743" s="76"/>
    </row>
    <row r="744" spans="10:15" ht="15.75">
      <c r="J744" s="77" t="s">
        <v>947</v>
      </c>
      <c r="K744" s="76">
        <v>389.45</v>
      </c>
      <c r="L744" s="76">
        <v>409.74</v>
      </c>
      <c r="M744" s="76">
        <v>3.86</v>
      </c>
      <c r="N744" s="76"/>
      <c r="O744" s="76"/>
    </row>
    <row r="745" spans="10:15" ht="15.75">
      <c r="J745" s="77" t="s">
        <v>948</v>
      </c>
      <c r="K745" s="76">
        <v>389.76</v>
      </c>
      <c r="L745" s="76">
        <v>406.4</v>
      </c>
      <c r="M745" s="76">
        <v>3.79</v>
      </c>
      <c r="N745" s="76"/>
      <c r="O745" s="76"/>
    </row>
    <row r="746" spans="10:15" ht="15.75">
      <c r="J746" s="77" t="s">
        <v>949</v>
      </c>
      <c r="K746" s="76">
        <v>390.14</v>
      </c>
      <c r="L746" s="76">
        <v>409.14</v>
      </c>
      <c r="M746" s="76">
        <v>3.75</v>
      </c>
      <c r="N746" s="76"/>
      <c r="O746" s="76"/>
    </row>
    <row r="747" spans="10:15" ht="15.75">
      <c r="J747" s="77" t="s">
        <v>950</v>
      </c>
      <c r="K747" s="76">
        <v>390.88</v>
      </c>
      <c r="L747" s="76">
        <v>411.09</v>
      </c>
      <c r="M747" s="76">
        <v>3.71</v>
      </c>
      <c r="N747" s="76"/>
      <c r="O747" s="76"/>
    </row>
    <row r="748" spans="10:15" ht="15.75">
      <c r="J748" s="77" t="s">
        <v>951</v>
      </c>
      <c r="K748" s="76">
        <v>391.63</v>
      </c>
      <c r="L748" s="76">
        <v>412.31</v>
      </c>
      <c r="M748" s="76">
        <v>3.58</v>
      </c>
      <c r="N748" s="76"/>
      <c r="O748" s="76"/>
    </row>
    <row r="749" spans="10:15" ht="15.75">
      <c r="J749" s="77" t="s">
        <v>952</v>
      </c>
      <c r="K749" s="76">
        <v>392.97</v>
      </c>
      <c r="L749" s="76">
        <v>414.58</v>
      </c>
      <c r="M749" s="76">
        <v>3.57</v>
      </c>
      <c r="N749" s="76"/>
      <c r="O749" s="76"/>
    </row>
    <row r="750" spans="10:15" ht="15.75">
      <c r="J750" s="77" t="s">
        <v>953</v>
      </c>
      <c r="K750" s="76">
        <v>394.64</v>
      </c>
      <c r="L750" s="76">
        <v>416.82</v>
      </c>
      <c r="M750" s="76">
        <v>3.66</v>
      </c>
      <c r="N750" s="76"/>
      <c r="O750" s="76"/>
    </row>
    <row r="751" spans="10:15" ht="15.75">
      <c r="J751" s="78">
        <v>45628</v>
      </c>
      <c r="K751" s="7">
        <v>397.88</v>
      </c>
      <c r="L751" s="7">
        <v>418.65</v>
      </c>
      <c r="M751" s="7">
        <v>3.74</v>
      </c>
      <c r="N751" s="76"/>
      <c r="O751" s="76"/>
    </row>
    <row r="752" spans="10:15" ht="15.75">
      <c r="J752" s="78">
        <v>45629</v>
      </c>
      <c r="K752" s="7">
        <v>399.59</v>
      </c>
      <c r="L752" s="7">
        <v>420.17</v>
      </c>
      <c r="M752" s="7">
        <v>3.75</v>
      </c>
      <c r="N752" s="76"/>
      <c r="O752" s="76"/>
    </row>
    <row r="753" spans="10:15" ht="15.75">
      <c r="J753" s="78">
        <v>45630</v>
      </c>
      <c r="K753" s="7">
        <v>402.72</v>
      </c>
      <c r="L753" s="7">
        <v>422.9</v>
      </c>
      <c r="M753" s="7">
        <v>3.85</v>
      </c>
      <c r="N753" s="76"/>
      <c r="O753" s="76"/>
    </row>
    <row r="754" spans="10:15" ht="15.75">
      <c r="J754" s="78">
        <v>45631</v>
      </c>
      <c r="K754" s="7">
        <v>403.03</v>
      </c>
      <c r="L754" s="7">
        <v>424.19</v>
      </c>
      <c r="M754" s="7">
        <v>3.92</v>
      </c>
      <c r="N754" s="76"/>
      <c r="O754" s="76"/>
    </row>
    <row r="755" spans="10:15" ht="15.75">
      <c r="J755" s="78">
        <v>45632</v>
      </c>
      <c r="K755" s="7">
        <v>401.31</v>
      </c>
      <c r="L755" s="7">
        <v>424.71</v>
      </c>
      <c r="M755" s="7">
        <v>4.03</v>
      </c>
      <c r="N755" s="76"/>
      <c r="O755" s="76"/>
    </row>
    <row r="756" spans="10:15" ht="15.75">
      <c r="J756" s="78">
        <v>45635</v>
      </c>
      <c r="K756" s="7">
        <v>395.78</v>
      </c>
      <c r="L756" s="7">
        <v>418.74</v>
      </c>
      <c r="M756" s="7">
        <v>3.99</v>
      </c>
      <c r="N756" s="76"/>
      <c r="O756" s="76"/>
    </row>
    <row r="757" spans="10:15" ht="15.75">
      <c r="J757" s="77">
        <v>45577</v>
      </c>
      <c r="K757" s="1">
        <v>394.87</v>
      </c>
      <c r="L757" s="1">
        <v>415.64</v>
      </c>
      <c r="M757" s="85">
        <v>3.93</v>
      </c>
    </row>
    <row r="758" spans="10:15" ht="15.75">
      <c r="J758" s="77">
        <v>45608</v>
      </c>
      <c r="K758" s="1">
        <v>394.35</v>
      </c>
      <c r="L758" s="1">
        <v>413.87</v>
      </c>
      <c r="M758" s="85">
        <v>3.8</v>
      </c>
    </row>
    <row r="759" spans="10:15" ht="15.75">
      <c r="J759" s="77">
        <v>45638</v>
      </c>
      <c r="K759" s="1">
        <v>394.31</v>
      </c>
      <c r="L759" s="1">
        <v>413.87</v>
      </c>
      <c r="M759" s="85">
        <v>3.81</v>
      </c>
    </row>
    <row r="760" spans="10:15" ht="15.75">
      <c r="J760" s="77" t="s">
        <v>954</v>
      </c>
      <c r="K760" s="1">
        <v>394.01</v>
      </c>
      <c r="L760" s="1">
        <v>413.24</v>
      </c>
      <c r="M760" s="85">
        <v>3.83</v>
      </c>
    </row>
    <row r="761" spans="10:15" ht="15.75">
      <c r="J761" s="77" t="s">
        <v>955</v>
      </c>
      <c r="K761" s="1">
        <v>393.82</v>
      </c>
      <c r="L761" s="1">
        <v>413.08</v>
      </c>
      <c r="M761" s="85">
        <v>3.78</v>
      </c>
    </row>
    <row r="762" spans="10:15" ht="15.75">
      <c r="J762" s="77" t="s">
        <v>956</v>
      </c>
      <c r="K762" s="1">
        <v>394.59</v>
      </c>
      <c r="L762" s="1">
        <v>413.89</v>
      </c>
      <c r="M762" s="85">
        <v>3.83</v>
      </c>
    </row>
    <row r="763" spans="10:15" ht="15.75">
      <c r="J763" s="77" t="s">
        <v>957</v>
      </c>
      <c r="K763" s="1">
        <v>394.62</v>
      </c>
      <c r="L763" s="1">
        <v>414.27</v>
      </c>
      <c r="M763" s="85">
        <v>3.83</v>
      </c>
    </row>
    <row r="764" spans="10:15" ht="15.75">
      <c r="J764" s="77" t="s">
        <v>958</v>
      </c>
      <c r="K764" s="1">
        <v>394.91</v>
      </c>
      <c r="L764" s="1">
        <v>410.98</v>
      </c>
      <c r="M764" s="85">
        <v>3.83</v>
      </c>
    </row>
    <row r="765" spans="10:15" ht="15.75">
      <c r="J765" s="77" t="s">
        <v>959</v>
      </c>
      <c r="K765" s="1">
        <v>395.05</v>
      </c>
      <c r="L765" s="1">
        <v>410.46</v>
      </c>
      <c r="M765" s="85">
        <v>3.85</v>
      </c>
    </row>
    <row r="766" spans="10:15" ht="15.75">
      <c r="J766" s="77" t="s">
        <v>960</v>
      </c>
      <c r="K766" s="1">
        <v>395.58</v>
      </c>
      <c r="L766" s="1">
        <v>411.09</v>
      </c>
      <c r="M766" s="85">
        <v>3.93</v>
      </c>
    </row>
    <row r="767" spans="10:15" ht="15.75">
      <c r="J767" s="77" t="s">
        <v>961</v>
      </c>
      <c r="K767" s="1">
        <v>395.75</v>
      </c>
      <c r="L767" s="1">
        <v>411.42</v>
      </c>
      <c r="M767" s="85">
        <v>3.97</v>
      </c>
    </row>
    <row r="768" spans="10:15" ht="15.75">
      <c r="J768" s="77" t="s">
        <v>962</v>
      </c>
      <c r="K768" s="1">
        <v>396.06</v>
      </c>
      <c r="L768" s="1">
        <v>411.07</v>
      </c>
      <c r="M768" s="85">
        <v>3.98</v>
      </c>
    </row>
    <row r="769" spans="10:13" ht="15.75">
      <c r="J769" s="77" t="s">
        <v>963</v>
      </c>
      <c r="K769" s="1">
        <v>396.18</v>
      </c>
      <c r="L769" s="1">
        <v>412.07</v>
      </c>
      <c r="M769" s="85">
        <v>3.98</v>
      </c>
    </row>
    <row r="770" spans="10:13" ht="15.75">
      <c r="J770" s="77" t="s">
        <v>964</v>
      </c>
      <c r="K770" s="1">
        <v>396.48</v>
      </c>
      <c r="L770" s="1">
        <v>413.13</v>
      </c>
      <c r="M770" s="85">
        <v>3.76</v>
      </c>
    </row>
    <row r="771" spans="10:13" ht="15.75">
      <c r="J771" s="77" t="s">
        <v>965</v>
      </c>
      <c r="K771" s="1">
        <v>396.56</v>
      </c>
      <c r="L771" s="1">
        <v>413.89</v>
      </c>
      <c r="M771" s="85">
        <v>3.71</v>
      </c>
    </row>
    <row r="772" spans="10:13" ht="15.75">
      <c r="J772" s="77">
        <v>45717</v>
      </c>
      <c r="K772" s="1">
        <v>396.9</v>
      </c>
      <c r="L772" s="1">
        <v>408.17</v>
      </c>
      <c r="M772" s="85">
        <v>3.5436999999999999</v>
      </c>
    </row>
    <row r="773" spans="10:13" ht="15.75">
      <c r="J773" s="77">
        <v>45839</v>
      </c>
      <c r="K773" s="1">
        <v>396.76</v>
      </c>
      <c r="L773" s="1">
        <v>413.62</v>
      </c>
      <c r="M773" s="85">
        <v>3.7071999999999998</v>
      </c>
    </row>
    <row r="774" spans="10:13" ht="15.75">
      <c r="J774" s="77">
        <v>45870</v>
      </c>
      <c r="K774" s="1">
        <v>396.47</v>
      </c>
      <c r="L774" s="1">
        <v>409.08</v>
      </c>
      <c r="M774" s="85">
        <v>3.7947000000000002</v>
      </c>
    </row>
    <row r="775" spans="10:13" ht="15.75">
      <c r="J775" s="77">
        <v>45901</v>
      </c>
      <c r="K775" s="1">
        <v>396.85</v>
      </c>
      <c r="L775" s="1">
        <v>408.8</v>
      </c>
      <c r="M775" s="85">
        <v>3.8761999999999999</v>
      </c>
    </row>
    <row r="776" spans="10:13" ht="15.75">
      <c r="J776" s="77">
        <v>45931</v>
      </c>
      <c r="K776" s="1">
        <v>396.84</v>
      </c>
      <c r="L776" s="1">
        <v>408.82</v>
      </c>
      <c r="M776" s="85">
        <v>3.8875000000000002</v>
      </c>
    </row>
    <row r="777" spans="10:13" ht="15.75">
      <c r="J777" s="77" t="s">
        <v>966</v>
      </c>
      <c r="K777" s="1">
        <v>397.22</v>
      </c>
      <c r="L777" s="1">
        <v>405.08</v>
      </c>
      <c r="M777" s="85">
        <v>3.8780000000000001</v>
      </c>
    </row>
    <row r="778" spans="10:13" ht="15.75">
      <c r="J778" s="77" t="s">
        <v>967</v>
      </c>
      <c r="K778" s="1">
        <v>397.78</v>
      </c>
      <c r="L778" s="1">
        <v>408.04</v>
      </c>
      <c r="M778" s="85">
        <v>3.8740000000000001</v>
      </c>
    </row>
    <row r="779" spans="10:13" ht="15.75">
      <c r="J779" s="77" t="s">
        <v>968</v>
      </c>
      <c r="K779" s="1">
        <v>398.09</v>
      </c>
      <c r="L779" s="1">
        <v>410.31</v>
      </c>
      <c r="M779" s="85">
        <v>3.8845999999999998</v>
      </c>
    </row>
    <row r="780" spans="10:13" ht="15.75">
      <c r="J780" s="77" t="s">
        <v>969</v>
      </c>
      <c r="K780" s="1">
        <v>398.1</v>
      </c>
      <c r="L780" s="1">
        <v>409.45</v>
      </c>
      <c r="M780" s="85">
        <v>3.8828</v>
      </c>
    </row>
    <row r="781" spans="10:13" ht="15.75">
      <c r="J781" s="77" t="s">
        <v>970</v>
      </c>
      <c r="K781" s="1">
        <v>398.94</v>
      </c>
      <c r="L781" s="1">
        <v>410.95</v>
      </c>
      <c r="M781" s="85">
        <v>3.8929</v>
      </c>
    </row>
    <row r="782" spans="10:13" ht="15.75">
      <c r="J782" s="77" t="s">
        <v>971</v>
      </c>
      <c r="K782" s="1">
        <v>398.64</v>
      </c>
      <c r="L782" s="1">
        <v>411.2</v>
      </c>
      <c r="M782" s="85">
        <v>3.9188999999999998</v>
      </c>
    </row>
    <row r="783" spans="10:13" ht="15.75">
      <c r="J783" s="77" t="s">
        <v>972</v>
      </c>
      <c r="K783" s="1">
        <v>398.84</v>
      </c>
      <c r="L783" s="1">
        <v>412.8</v>
      </c>
      <c r="M783" s="85">
        <v>3.9992000000000001</v>
      </c>
    </row>
    <row r="784" spans="10:13" ht="15.75">
      <c r="J784" s="77" t="s">
        <v>973</v>
      </c>
      <c r="K784" s="1">
        <v>398.74</v>
      </c>
      <c r="L784" s="1">
        <v>416.6</v>
      </c>
      <c r="M784" s="85">
        <v>4.0488999999999997</v>
      </c>
    </row>
    <row r="785" spans="10:13" ht="15.75">
      <c r="J785" s="77" t="s">
        <v>974</v>
      </c>
      <c r="K785" s="1">
        <v>398.88</v>
      </c>
      <c r="L785" s="1">
        <v>415.23</v>
      </c>
      <c r="M785" s="85">
        <v>4.0339999999999998</v>
      </c>
    </row>
    <row r="786" spans="10:13" ht="15.75">
      <c r="J786" s="77" t="s">
        <v>975</v>
      </c>
      <c r="K786" s="1">
        <v>398.97</v>
      </c>
      <c r="L786" s="1">
        <v>418.48</v>
      </c>
      <c r="M786" s="85">
        <v>4.0720000000000001</v>
      </c>
    </row>
    <row r="787" spans="10:13" ht="15.75">
      <c r="J787" s="77" t="s">
        <v>976</v>
      </c>
      <c r="K787" s="1">
        <v>398.36</v>
      </c>
      <c r="L787" s="1">
        <v>418.44</v>
      </c>
      <c r="M787" s="85">
        <v>4.1077000000000004</v>
      </c>
    </row>
    <row r="788" spans="10:13" ht="15.75">
      <c r="J788" s="77" t="s">
        <v>977</v>
      </c>
      <c r="K788" s="1">
        <v>398.27</v>
      </c>
      <c r="L788" s="1">
        <v>414.32</v>
      </c>
      <c r="M788" s="85">
        <v>4.0523999999999996</v>
      </c>
    </row>
    <row r="789" spans="10:13" ht="15.75">
      <c r="J789" s="77" t="s">
        <v>978</v>
      </c>
      <c r="K789" s="1">
        <v>397.92</v>
      </c>
      <c r="L789" s="1">
        <v>413.72</v>
      </c>
      <c r="M789" s="85">
        <v>4.0694999999999997</v>
      </c>
    </row>
    <row r="790" spans="10:13" ht="15.75">
      <c r="J790" s="77" t="s">
        <v>979</v>
      </c>
      <c r="K790" s="1">
        <v>397.35</v>
      </c>
      <c r="L790" s="1">
        <v>412.25</v>
      </c>
      <c r="M790" s="85">
        <v>4.0388999999999999</v>
      </c>
    </row>
    <row r="791" spans="10:13" ht="15.75">
      <c r="J791" s="77">
        <v>45718</v>
      </c>
      <c r="K791" s="1">
        <v>396.99</v>
      </c>
      <c r="L791" s="1">
        <v>406.68</v>
      </c>
      <c r="M791" s="85">
        <v>3.9946999999999999</v>
      </c>
    </row>
    <row r="792" spans="10:13" ht="15.75">
      <c r="J792" s="77">
        <v>45749</v>
      </c>
      <c r="K792" s="1">
        <v>396.71</v>
      </c>
      <c r="L792" s="1">
        <v>409.96</v>
      </c>
      <c r="M792" s="85">
        <v>3.9979</v>
      </c>
    </row>
    <row r="793" spans="10:13" ht="15.75">
      <c r="J793" s="77">
        <v>45779</v>
      </c>
      <c r="K793" s="1">
        <v>396.58</v>
      </c>
      <c r="L793" s="1">
        <v>413.36</v>
      </c>
      <c r="M793" s="85">
        <v>4.0404</v>
      </c>
    </row>
    <row r="794" spans="10:13" ht="15.75">
      <c r="J794" s="77">
        <v>45810</v>
      </c>
      <c r="K794" s="1">
        <v>396.83</v>
      </c>
      <c r="L794" s="1">
        <v>411.16</v>
      </c>
      <c r="M794" s="85">
        <v>4.0792999999999999</v>
      </c>
    </row>
    <row r="795" spans="10:13" ht="15.75">
      <c r="J795" s="77">
        <v>45840</v>
      </c>
      <c r="K795" s="1">
        <v>396.76</v>
      </c>
      <c r="L795" s="1">
        <v>411.8</v>
      </c>
      <c r="M795" s="85">
        <v>4.0995999999999997</v>
      </c>
    </row>
    <row r="796" spans="10:13" ht="15.75">
      <c r="J796" s="77">
        <v>45932</v>
      </c>
      <c r="K796" s="1">
        <v>396.41</v>
      </c>
      <c r="L796" s="1">
        <v>409.45</v>
      </c>
      <c r="M796" s="85">
        <v>4.0918000000000001</v>
      </c>
    </row>
    <row r="797" spans="10:13" ht="15.75">
      <c r="J797" s="77">
        <v>45963</v>
      </c>
      <c r="K797" s="1">
        <v>396.54</v>
      </c>
      <c r="L797" s="1">
        <v>409.11</v>
      </c>
      <c r="M797" s="85">
        <v>4.1315</v>
      </c>
    </row>
    <row r="798" spans="10:13" ht="15.75">
      <c r="J798" s="77">
        <v>45993</v>
      </c>
      <c r="K798" s="1">
        <v>396.56</v>
      </c>
      <c r="L798" s="1">
        <v>411.39</v>
      </c>
      <c r="M798" s="85">
        <v>4.2195999999999998</v>
      </c>
    </row>
    <row r="799" spans="10:13" ht="15.75">
      <c r="J799" s="77" t="s">
        <v>980</v>
      </c>
      <c r="K799" s="1">
        <v>396.42</v>
      </c>
      <c r="L799" s="1">
        <v>412.99</v>
      </c>
      <c r="M799" s="85">
        <v>4.3310000000000004</v>
      </c>
    </row>
    <row r="800" spans="10:13" ht="15.75">
      <c r="J800" s="77" t="s">
        <v>981</v>
      </c>
      <c r="K800" s="1">
        <v>396.51</v>
      </c>
      <c r="L800" s="1">
        <v>414.95</v>
      </c>
      <c r="M800" s="85">
        <v>4.3582000000000001</v>
      </c>
    </row>
    <row r="801" spans="10:13" ht="15.75">
      <c r="J801" s="77" t="s">
        <v>982</v>
      </c>
      <c r="K801" s="1">
        <v>396.39</v>
      </c>
      <c r="L801" s="1">
        <v>415.73</v>
      </c>
      <c r="M801" s="85">
        <v>4.3377999999999997</v>
      </c>
    </row>
    <row r="802" spans="10:13" ht="15.75">
      <c r="J802" s="77" t="s">
        <v>983</v>
      </c>
      <c r="K802" s="1">
        <v>396.23</v>
      </c>
      <c r="L802" s="1">
        <v>414.62</v>
      </c>
      <c r="M802" s="85">
        <v>4.3526999999999996</v>
      </c>
    </row>
    <row r="803" spans="10:13" ht="15.75">
      <c r="J803" s="77" t="s">
        <v>984</v>
      </c>
      <c r="K803" s="1">
        <v>395.72</v>
      </c>
      <c r="L803" s="1">
        <v>412.42</v>
      </c>
      <c r="M803" s="85">
        <v>4.3880999999999997</v>
      </c>
    </row>
    <row r="804" spans="10:13" ht="15.75">
      <c r="J804" s="77" t="s">
        <v>985</v>
      </c>
      <c r="K804" s="1">
        <v>395.31</v>
      </c>
      <c r="L804" s="1">
        <v>412.82</v>
      </c>
      <c r="M804" s="85">
        <v>4.4702999999999999</v>
      </c>
    </row>
    <row r="805" spans="10:13" ht="15.75">
      <c r="J805" s="77" t="s">
        <v>986</v>
      </c>
      <c r="K805" s="1">
        <v>394.41</v>
      </c>
      <c r="L805" s="1">
        <v>412.67</v>
      </c>
      <c r="M805" s="85">
        <v>4.4576000000000002</v>
      </c>
    </row>
    <row r="806" spans="10:13" ht="15.75">
      <c r="J806" s="77" t="s">
        <v>987</v>
      </c>
      <c r="K806" s="1">
        <v>393.9</v>
      </c>
      <c r="L806" s="1">
        <v>412.81</v>
      </c>
      <c r="M806" s="85">
        <v>4.4771999999999998</v>
      </c>
    </row>
    <row r="807" spans="10:13" ht="15.75">
      <c r="J807" s="77" t="s">
        <v>988</v>
      </c>
      <c r="K807" s="1">
        <v>393.55</v>
      </c>
      <c r="L807" s="1">
        <v>412.16</v>
      </c>
      <c r="M807" s="85">
        <v>4.5666000000000002</v>
      </c>
    </row>
    <row r="808" spans="10:13" ht="15.75">
      <c r="J808" s="77" t="s">
        <v>989</v>
      </c>
      <c r="K808" s="1">
        <v>393.51</v>
      </c>
      <c r="L808" s="1">
        <v>413.07</v>
      </c>
      <c r="M808" s="85">
        <v>4.6035000000000004</v>
      </c>
    </row>
    <row r="809" spans="10:13" ht="15.75">
      <c r="J809" s="77" t="s">
        <v>990</v>
      </c>
      <c r="K809" s="1">
        <v>393.26</v>
      </c>
      <c r="L809" s="1">
        <v>412.22</v>
      </c>
      <c r="M809" s="85">
        <v>4.5265000000000004</v>
      </c>
    </row>
    <row r="810" spans="10:13" ht="15.75">
      <c r="J810" s="77" t="s">
        <v>991</v>
      </c>
      <c r="K810" s="1">
        <v>393.35</v>
      </c>
      <c r="L810" s="1">
        <v>409.08</v>
      </c>
      <c r="M810" s="85">
        <v>4.4481999999999999</v>
      </c>
    </row>
    <row r="811" spans="10:13" ht="15.75">
      <c r="J811" s="77">
        <v>45719</v>
      </c>
      <c r="K811" s="1">
        <v>393.69</v>
      </c>
      <c r="L811" s="1">
        <v>411.09</v>
      </c>
      <c r="M811" s="85">
        <v>4.4047000000000001</v>
      </c>
    </row>
    <row r="812" spans="10:13" ht="15.75">
      <c r="J812" s="77">
        <v>45750</v>
      </c>
      <c r="K812" s="1">
        <v>393.86</v>
      </c>
      <c r="L812" s="1">
        <v>413.95</v>
      </c>
      <c r="M812" s="1">
        <v>4.4115000000000002</v>
      </c>
    </row>
    <row r="813" spans="10:13" ht="15.75">
      <c r="J813" s="77">
        <v>45780</v>
      </c>
      <c r="K813" s="1">
        <v>394.3</v>
      </c>
      <c r="L813" s="1">
        <v>421.78</v>
      </c>
      <c r="M813" s="1">
        <v>4.4040999999999997</v>
      </c>
    </row>
    <row r="814" spans="10:13" ht="15.75">
      <c r="J814" s="77">
        <v>45811</v>
      </c>
      <c r="K814" s="1">
        <v>394.58</v>
      </c>
      <c r="L814" s="1">
        <v>425.79</v>
      </c>
      <c r="M814" s="1">
        <v>4.4272</v>
      </c>
    </row>
    <row r="815" spans="10:13" ht="15.75">
      <c r="J815" s="77">
        <v>45841</v>
      </c>
      <c r="K815" s="1">
        <v>394.58</v>
      </c>
      <c r="L815" s="1">
        <v>428.4</v>
      </c>
      <c r="M815" s="1">
        <v>4.4470000000000001</v>
      </c>
    </row>
    <row r="816" spans="10:13" ht="15.75">
      <c r="J816" s="77">
        <v>45933</v>
      </c>
      <c r="K816" s="1">
        <v>394.73</v>
      </c>
      <c r="L816" s="1">
        <v>428.64</v>
      </c>
      <c r="M816" s="1">
        <v>4.4767999999999999</v>
      </c>
    </row>
    <row r="817" spans="10:13" ht="15.75">
      <c r="J817" s="77">
        <v>45964</v>
      </c>
      <c r="K817" s="1">
        <v>394.04</v>
      </c>
      <c r="L817" s="1">
        <v>428.99</v>
      </c>
      <c r="M817" s="1">
        <v>4.5829000000000004</v>
      </c>
    </row>
    <row r="818" spans="10:13" ht="15.75">
      <c r="J818" s="77">
        <v>45994</v>
      </c>
      <c r="K818" s="1">
        <v>393.42</v>
      </c>
      <c r="L818" s="1">
        <v>429.06</v>
      </c>
      <c r="M818" s="1">
        <v>4.5388000000000002</v>
      </c>
    </row>
    <row r="819" spans="10:13" ht="15.75">
      <c r="J819" s="77" t="s">
        <v>992</v>
      </c>
      <c r="K819" s="1">
        <v>392.74</v>
      </c>
      <c r="L819" s="1">
        <v>426.91</v>
      </c>
      <c r="M819" s="1">
        <v>4.5541</v>
      </c>
    </row>
    <row r="820" spans="10:13" ht="15.75">
      <c r="J820" s="77" t="s">
        <v>993</v>
      </c>
      <c r="K820" s="1">
        <v>391.74</v>
      </c>
      <c r="L820" s="1">
        <v>426.88</v>
      </c>
      <c r="M820" s="1">
        <v>4.5720999999999998</v>
      </c>
    </row>
  </sheetData>
  <pageMargins left="0.75" right="0.75" top="1" bottom="1" header="0.5" footer="0.5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F1037"/>
  <sheetViews>
    <sheetView topLeftCell="E1" zoomScale="88" zoomScaleNormal="70" workbookViewId="0">
      <selection activeCell="P10" sqref="P10"/>
    </sheetView>
  </sheetViews>
  <sheetFormatPr defaultColWidth="8.5703125" defaultRowHeight="15.75"/>
  <cols>
    <col min="1" max="1" width="13.5703125" style="11" customWidth="1"/>
    <col min="2" max="16384" width="8.5703125" style="6"/>
  </cols>
  <sheetData>
    <row r="1" spans="1:6">
      <c r="B1" s="6" t="s">
        <v>994</v>
      </c>
      <c r="C1" s="6" t="s">
        <v>995</v>
      </c>
    </row>
    <row r="2" spans="1:6">
      <c r="A2" s="74">
        <v>44223</v>
      </c>
      <c r="B2" s="7">
        <v>3.9</v>
      </c>
      <c r="C2" s="7">
        <v>284.3</v>
      </c>
    </row>
    <row r="3" spans="1:6">
      <c r="A3" s="74">
        <v>44224</v>
      </c>
      <c r="B3" s="7">
        <v>3.9</v>
      </c>
      <c r="C3" s="7">
        <v>283.2</v>
      </c>
      <c r="F3" s="12" t="s">
        <v>996</v>
      </c>
    </row>
    <row r="4" spans="1:6">
      <c r="A4" s="74">
        <v>44225</v>
      </c>
      <c r="B4" s="7">
        <v>4</v>
      </c>
      <c r="C4" s="7">
        <v>283.5</v>
      </c>
      <c r="F4" s="13" t="s">
        <v>997</v>
      </c>
    </row>
    <row r="5" spans="1:6">
      <c r="A5" s="74">
        <v>44228</v>
      </c>
      <c r="B5" s="7">
        <v>3.9</v>
      </c>
      <c r="C5" s="7">
        <v>279.60000000000002</v>
      </c>
    </row>
    <row r="6" spans="1:6">
      <c r="A6" s="74">
        <v>44229</v>
      </c>
      <c r="B6" s="7">
        <v>3.9</v>
      </c>
      <c r="C6" s="7">
        <v>275.7</v>
      </c>
    </row>
    <row r="7" spans="1:6">
      <c r="A7" s="74">
        <v>44230</v>
      </c>
      <c r="B7" s="7">
        <v>4</v>
      </c>
      <c r="C7" s="7">
        <v>275.5</v>
      </c>
    </row>
    <row r="8" spans="1:6">
      <c r="A8" s="74">
        <v>44231</v>
      </c>
      <c r="B8" s="7">
        <v>4</v>
      </c>
      <c r="C8" s="7">
        <v>271.5</v>
      </c>
    </row>
    <row r="9" spans="1:6">
      <c r="A9" s="74">
        <v>44232</v>
      </c>
      <c r="B9" s="7">
        <v>4</v>
      </c>
      <c r="C9" s="7">
        <v>273.89999999999998</v>
      </c>
    </row>
    <row r="10" spans="1:6">
      <c r="A10" s="74">
        <v>44235</v>
      </c>
      <c r="B10" s="7">
        <v>4</v>
      </c>
      <c r="C10" s="7">
        <v>268.3</v>
      </c>
    </row>
    <row r="11" spans="1:6">
      <c r="A11" s="74">
        <v>44236</v>
      </c>
      <c r="B11" s="7">
        <v>4</v>
      </c>
      <c r="C11" s="7">
        <v>273.7</v>
      </c>
    </row>
    <row r="12" spans="1:6">
      <c r="A12" s="74">
        <v>44237</v>
      </c>
      <c r="B12" s="7">
        <v>4</v>
      </c>
      <c r="C12" s="7">
        <v>275.60000000000002</v>
      </c>
    </row>
    <row r="13" spans="1:6">
      <c r="A13" s="74">
        <v>44238</v>
      </c>
      <c r="B13" s="7">
        <v>4.0999999999999996</v>
      </c>
      <c r="C13" s="7">
        <v>279.7</v>
      </c>
    </row>
    <row r="14" spans="1:6">
      <c r="A14" s="74">
        <v>44239</v>
      </c>
      <c r="B14" s="7">
        <v>4.0999999999999996</v>
      </c>
      <c r="C14" s="7">
        <v>281.7</v>
      </c>
    </row>
    <row r="15" spans="1:6">
      <c r="A15" s="74">
        <v>44243</v>
      </c>
      <c r="B15" s="7">
        <v>4.2</v>
      </c>
      <c r="C15" s="7">
        <v>275</v>
      </c>
    </row>
    <row r="16" spans="1:6">
      <c r="A16" s="74">
        <v>44244</v>
      </c>
      <c r="B16" s="7">
        <v>4.2</v>
      </c>
      <c r="C16" s="7">
        <v>273.39999999999998</v>
      </c>
    </row>
    <row r="17" spans="1:3">
      <c r="A17" s="74">
        <v>44245</v>
      </c>
      <c r="B17" s="7">
        <v>4.3</v>
      </c>
      <c r="C17" s="7">
        <v>287.10000000000002</v>
      </c>
    </row>
    <row r="18" spans="1:3">
      <c r="A18" s="74">
        <v>44246</v>
      </c>
      <c r="B18" s="7">
        <v>4.2</v>
      </c>
      <c r="C18" s="7">
        <v>286.10000000000002</v>
      </c>
    </row>
    <row r="19" spans="1:3">
      <c r="A19" s="74">
        <v>44249</v>
      </c>
      <c r="B19" s="7">
        <v>4.3</v>
      </c>
      <c r="C19" s="7">
        <v>282.3</v>
      </c>
    </row>
    <row r="20" spans="1:3">
      <c r="A20" s="74">
        <v>44250</v>
      </c>
      <c r="B20" s="7">
        <v>4.3</v>
      </c>
      <c r="C20" s="7">
        <v>280.8</v>
      </c>
    </row>
    <row r="21" spans="1:3">
      <c r="A21" s="74">
        <v>44251</v>
      </c>
      <c r="B21" s="7">
        <v>4.3</v>
      </c>
      <c r="C21" s="7">
        <v>283</v>
      </c>
    </row>
    <row r="22" spans="1:3">
      <c r="A22" s="74">
        <v>44252</v>
      </c>
      <c r="B22" s="7">
        <v>4.5999999999999996</v>
      </c>
      <c r="C22" s="7">
        <v>280.39999999999998</v>
      </c>
    </row>
    <row r="23" spans="1:3">
      <c r="A23" s="74">
        <v>44253</v>
      </c>
      <c r="B23" s="7">
        <v>4.5</v>
      </c>
      <c r="C23" s="7">
        <v>300.7</v>
      </c>
    </row>
    <row r="24" spans="1:3">
      <c r="A24" s="74">
        <v>44256</v>
      </c>
      <c r="B24" s="7">
        <v>4.5</v>
      </c>
      <c r="C24" s="7">
        <v>305.7</v>
      </c>
    </row>
    <row r="25" spans="1:3">
      <c r="A25" s="74">
        <v>44257</v>
      </c>
      <c r="B25" s="7">
        <v>4.4000000000000004</v>
      </c>
      <c r="C25" s="7">
        <v>295.2</v>
      </c>
    </row>
    <row r="26" spans="1:3">
      <c r="A26" s="74">
        <v>44258</v>
      </c>
      <c r="B26" s="7">
        <v>4.5</v>
      </c>
      <c r="C26" s="7">
        <v>289.39999999999998</v>
      </c>
    </row>
    <row r="27" spans="1:3">
      <c r="A27" s="74">
        <v>44259</v>
      </c>
      <c r="B27" s="7">
        <v>4.5</v>
      </c>
      <c r="C27" s="7">
        <v>283.39999999999998</v>
      </c>
    </row>
    <row r="28" spans="1:3">
      <c r="A28" s="74">
        <v>44260</v>
      </c>
      <c r="B28" s="7">
        <v>4.5</v>
      </c>
      <c r="C28" s="7">
        <v>284</v>
      </c>
    </row>
    <row r="29" spans="1:3">
      <c r="A29" s="74">
        <v>44263</v>
      </c>
      <c r="B29" s="7">
        <v>4.5999999999999996</v>
      </c>
      <c r="C29" s="7">
        <v>299.60000000000002</v>
      </c>
    </row>
    <row r="30" spans="1:3">
      <c r="A30" s="74">
        <v>44264</v>
      </c>
      <c r="B30" s="7">
        <v>4.5999999999999996</v>
      </c>
      <c r="C30" s="7">
        <v>300.10000000000002</v>
      </c>
    </row>
    <row r="31" spans="1:3">
      <c r="A31" s="74">
        <v>44265</v>
      </c>
      <c r="B31" s="7">
        <v>4.5</v>
      </c>
      <c r="C31" s="7">
        <v>300.3</v>
      </c>
    </row>
    <row r="32" spans="1:3">
      <c r="A32" s="74">
        <v>44266</v>
      </c>
      <c r="B32" s="7">
        <v>4.5</v>
      </c>
      <c r="C32" s="7">
        <v>296.60000000000002</v>
      </c>
    </row>
    <row r="33" spans="1:3">
      <c r="A33" s="74">
        <v>44267</v>
      </c>
      <c r="B33" s="7">
        <v>4.5</v>
      </c>
      <c r="C33" s="7">
        <v>287.39999999999998</v>
      </c>
    </row>
    <row r="34" spans="1:3">
      <c r="A34" s="74">
        <v>44270</v>
      </c>
      <c r="B34" s="7">
        <v>4.5</v>
      </c>
      <c r="C34" s="7">
        <v>290.2</v>
      </c>
    </row>
    <row r="35" spans="1:3">
      <c r="A35" s="74">
        <v>44271</v>
      </c>
      <c r="B35" s="7">
        <v>4.5</v>
      </c>
      <c r="C35" s="7">
        <v>290.5</v>
      </c>
    </row>
    <row r="36" spans="1:3">
      <c r="A36" s="74">
        <v>44272</v>
      </c>
      <c r="B36" s="7">
        <v>4.5999999999999996</v>
      </c>
      <c r="C36" s="7">
        <v>286.89999999999998</v>
      </c>
    </row>
    <row r="37" spans="1:3">
      <c r="A37" s="74">
        <v>44273</v>
      </c>
      <c r="B37" s="7">
        <v>4.7</v>
      </c>
      <c r="C37" s="7">
        <v>293.7</v>
      </c>
    </row>
    <row r="38" spans="1:3">
      <c r="A38" s="74">
        <v>44274</v>
      </c>
      <c r="B38" s="7">
        <v>4.7</v>
      </c>
      <c r="C38" s="7">
        <v>298</v>
      </c>
    </row>
    <row r="39" spans="1:3">
      <c r="A39" s="74">
        <v>44277</v>
      </c>
      <c r="B39" s="7">
        <v>4.7</v>
      </c>
      <c r="C39" s="7">
        <v>291.60000000000002</v>
      </c>
    </row>
    <row r="40" spans="1:3">
      <c r="A40" s="74">
        <v>44278</v>
      </c>
      <c r="B40" s="7">
        <v>4.7</v>
      </c>
      <c r="C40" s="7">
        <v>295.5</v>
      </c>
    </row>
    <row r="41" spans="1:3">
      <c r="A41" s="74">
        <v>44279</v>
      </c>
      <c r="B41" s="7">
        <v>4.7</v>
      </c>
      <c r="C41" s="7">
        <v>301.10000000000002</v>
      </c>
    </row>
    <row r="42" spans="1:3">
      <c r="A42" s="74">
        <v>44280</v>
      </c>
      <c r="B42" s="7">
        <v>4.7</v>
      </c>
      <c r="C42" s="7">
        <v>300.89999999999998</v>
      </c>
    </row>
    <row r="43" spans="1:3">
      <c r="A43" s="74">
        <v>44281</v>
      </c>
      <c r="B43" s="7">
        <v>4.7</v>
      </c>
      <c r="C43" s="7">
        <v>295</v>
      </c>
    </row>
    <row r="44" spans="1:3">
      <c r="A44" s="74">
        <v>44284</v>
      </c>
      <c r="B44" s="7">
        <v>4.5999999999999996</v>
      </c>
      <c r="C44" s="7">
        <v>295.3</v>
      </c>
    </row>
    <row r="45" spans="1:3">
      <c r="A45" s="74">
        <v>44285</v>
      </c>
      <c r="B45" s="7">
        <v>4.5999999999999996</v>
      </c>
      <c r="C45" s="7">
        <v>282.8</v>
      </c>
    </row>
    <row r="46" spans="1:3">
      <c r="A46" s="74">
        <v>44286</v>
      </c>
      <c r="B46" s="7">
        <v>4.7</v>
      </c>
      <c r="C46" s="7">
        <v>283.60000000000002</v>
      </c>
    </row>
    <row r="47" spans="1:3">
      <c r="A47" s="74">
        <v>44287</v>
      </c>
      <c r="B47" s="7">
        <v>4.5999999999999996</v>
      </c>
      <c r="C47" s="7">
        <v>286.60000000000002</v>
      </c>
    </row>
    <row r="48" spans="1:3">
      <c r="A48" s="74">
        <v>44288</v>
      </c>
      <c r="B48" s="7">
        <v>4.7</v>
      </c>
      <c r="C48" s="7">
        <v>288.2</v>
      </c>
    </row>
    <row r="49" spans="1:3">
      <c r="A49" s="74">
        <v>44292</v>
      </c>
      <c r="B49" s="7">
        <v>4.5999999999999996</v>
      </c>
      <c r="C49" s="7">
        <v>290.3</v>
      </c>
    </row>
    <row r="50" spans="1:3">
      <c r="A50" s="74">
        <v>44293</v>
      </c>
      <c r="B50" s="7">
        <v>4.7</v>
      </c>
      <c r="C50" s="7">
        <v>292.8</v>
      </c>
    </row>
    <row r="51" spans="1:3">
      <c r="A51" s="74">
        <v>44294</v>
      </c>
      <c r="B51" s="7">
        <v>4.5999999999999996</v>
      </c>
      <c r="C51" s="7">
        <v>293.2</v>
      </c>
    </row>
    <row r="52" spans="1:3">
      <c r="A52" s="74">
        <v>44295</v>
      </c>
      <c r="B52" s="7">
        <v>4.7</v>
      </c>
      <c r="C52" s="7">
        <v>293.10000000000002</v>
      </c>
    </row>
    <row r="53" spans="1:3">
      <c r="A53" s="74">
        <v>44298</v>
      </c>
      <c r="B53" s="7">
        <v>4.7</v>
      </c>
      <c r="C53" s="7">
        <v>293.10000000000002</v>
      </c>
    </row>
    <row r="54" spans="1:3">
      <c r="A54" s="74">
        <v>44299</v>
      </c>
      <c r="B54" s="7">
        <v>4.5999999999999996</v>
      </c>
      <c r="C54" s="7">
        <v>291.39999999999998</v>
      </c>
    </row>
    <row r="55" spans="1:3">
      <c r="A55" s="74">
        <v>44300</v>
      </c>
      <c r="B55" s="7">
        <v>4.5999999999999996</v>
      </c>
      <c r="C55" s="7">
        <v>298.7</v>
      </c>
    </row>
    <row r="56" spans="1:3">
      <c r="A56" s="74">
        <v>44301</v>
      </c>
      <c r="B56" s="7">
        <v>4.5999999999999996</v>
      </c>
      <c r="C56" s="7">
        <v>300.7</v>
      </c>
    </row>
    <row r="57" spans="1:3">
      <c r="A57" s="74">
        <v>44302</v>
      </c>
      <c r="B57" s="7">
        <v>4.5999999999999996</v>
      </c>
      <c r="C57" s="7">
        <v>299.39999999999998</v>
      </c>
    </row>
    <row r="58" spans="1:3">
      <c r="A58" s="74">
        <v>44305</v>
      </c>
      <c r="B58" s="7">
        <v>4.5999999999999996</v>
      </c>
      <c r="C58" s="7">
        <v>299.10000000000002</v>
      </c>
    </row>
    <row r="59" spans="1:3">
      <c r="A59" s="74">
        <v>44306</v>
      </c>
      <c r="B59" s="7">
        <v>4.5999999999999996</v>
      </c>
      <c r="C59" s="7">
        <v>293.89999999999998</v>
      </c>
    </row>
    <row r="60" spans="1:3">
      <c r="A60" s="74">
        <v>44307</v>
      </c>
      <c r="B60" s="7">
        <v>4.5999999999999996</v>
      </c>
      <c r="C60" s="7">
        <v>301.5</v>
      </c>
    </row>
    <row r="61" spans="1:3">
      <c r="A61" s="74">
        <v>44308</v>
      </c>
      <c r="B61" s="7">
        <v>4.5999999999999996</v>
      </c>
      <c r="C61" s="7">
        <v>301.7</v>
      </c>
    </row>
    <row r="62" spans="1:3">
      <c r="A62" s="74">
        <v>44309</v>
      </c>
      <c r="B62" s="7">
        <v>4.5999999999999996</v>
      </c>
      <c r="C62" s="7">
        <v>301</v>
      </c>
    </row>
    <row r="63" spans="1:3">
      <c r="A63" s="74">
        <v>44312</v>
      </c>
      <c r="B63" s="7">
        <v>4.5999999999999996</v>
      </c>
      <c r="C63" s="7">
        <v>298.39999999999998</v>
      </c>
    </row>
    <row r="64" spans="1:3">
      <c r="A64" s="74">
        <v>44313</v>
      </c>
      <c r="B64" s="7">
        <v>4.5999999999999996</v>
      </c>
      <c r="C64" s="7">
        <v>300.10000000000002</v>
      </c>
    </row>
    <row r="65" spans="1:3">
      <c r="A65" s="74">
        <v>44314</v>
      </c>
      <c r="B65" s="7">
        <v>4.5999999999999996</v>
      </c>
      <c r="C65" s="7">
        <v>297.89999999999998</v>
      </c>
    </row>
    <row r="66" spans="1:3">
      <c r="A66" s="74">
        <v>44315</v>
      </c>
      <c r="B66" s="7">
        <v>4.7</v>
      </c>
      <c r="C66" s="7">
        <v>297.2</v>
      </c>
    </row>
    <row r="67" spans="1:3">
      <c r="A67" s="74">
        <v>44316</v>
      </c>
      <c r="B67" s="7">
        <v>4.7</v>
      </c>
      <c r="C67" s="7">
        <v>301.39999999999998</v>
      </c>
    </row>
    <row r="68" spans="1:3">
      <c r="A68" s="74">
        <v>44319</v>
      </c>
      <c r="B68" s="7">
        <v>4.7</v>
      </c>
      <c r="C68" s="7">
        <v>303</v>
      </c>
    </row>
    <row r="69" spans="1:3">
      <c r="A69" s="74">
        <v>44320</v>
      </c>
      <c r="B69" s="7">
        <v>4.5999999999999996</v>
      </c>
      <c r="C69" s="7">
        <v>303.5</v>
      </c>
    </row>
    <row r="70" spans="1:3">
      <c r="A70" s="74">
        <v>44321</v>
      </c>
      <c r="B70" s="7">
        <v>4.5999999999999996</v>
      </c>
      <c r="C70" s="7">
        <v>298.5</v>
      </c>
    </row>
    <row r="71" spans="1:3">
      <c r="A71" s="74">
        <v>44322</v>
      </c>
      <c r="B71" s="7">
        <v>4.5</v>
      </c>
      <c r="C71" s="7">
        <v>290.10000000000002</v>
      </c>
    </row>
    <row r="72" spans="1:3">
      <c r="A72" s="74">
        <v>44323</v>
      </c>
      <c r="B72" s="7">
        <v>4.4000000000000004</v>
      </c>
      <c r="C72" s="7">
        <v>285.60000000000002</v>
      </c>
    </row>
    <row r="73" spans="1:3">
      <c r="A73" s="74">
        <v>44326</v>
      </c>
      <c r="B73" s="7">
        <v>4.3</v>
      </c>
      <c r="C73" s="7">
        <v>279.2</v>
      </c>
    </row>
    <row r="74" spans="1:3">
      <c r="A74" s="74">
        <v>44327</v>
      </c>
      <c r="B74" s="7">
        <v>4.4000000000000004</v>
      </c>
      <c r="C74" s="7">
        <v>281.39999999999998</v>
      </c>
    </row>
    <row r="75" spans="1:3">
      <c r="A75" s="74">
        <v>44328</v>
      </c>
      <c r="B75" s="7">
        <v>4.5</v>
      </c>
      <c r="C75" s="7">
        <v>283.10000000000002</v>
      </c>
    </row>
    <row r="76" spans="1:3">
      <c r="A76" s="74">
        <v>44329</v>
      </c>
      <c r="B76" s="7">
        <v>4.5</v>
      </c>
      <c r="C76" s="7">
        <v>280.5</v>
      </c>
    </row>
    <row r="77" spans="1:3">
      <c r="A77" s="74">
        <v>44330</v>
      </c>
      <c r="B77" s="7">
        <v>4.4000000000000004</v>
      </c>
      <c r="C77" s="7">
        <v>284.7</v>
      </c>
    </row>
    <row r="78" spans="1:3">
      <c r="A78" s="74">
        <v>44333</v>
      </c>
      <c r="B78" s="7">
        <v>4.5</v>
      </c>
      <c r="C78" s="7">
        <v>286.89999999999998</v>
      </c>
    </row>
    <row r="79" spans="1:3">
      <c r="A79" s="74">
        <v>44334</v>
      </c>
      <c r="B79" s="7">
        <v>4.5</v>
      </c>
      <c r="C79" s="7">
        <v>289</v>
      </c>
    </row>
    <row r="80" spans="1:3">
      <c r="A80" s="74">
        <v>44335</v>
      </c>
      <c r="B80" s="7">
        <v>4.5999999999999996</v>
      </c>
      <c r="C80" s="7">
        <v>290.10000000000002</v>
      </c>
    </row>
    <row r="81" spans="1:3">
      <c r="A81" s="74">
        <v>44336</v>
      </c>
      <c r="B81" s="7">
        <v>4.5</v>
      </c>
      <c r="C81" s="7">
        <v>290.3</v>
      </c>
    </row>
    <row r="82" spans="1:3">
      <c r="A82" s="74">
        <v>44337</v>
      </c>
      <c r="B82" s="7">
        <v>4.5</v>
      </c>
      <c r="C82" s="7">
        <v>292</v>
      </c>
    </row>
    <row r="83" spans="1:3">
      <c r="A83" s="74">
        <v>44340</v>
      </c>
      <c r="B83" s="7">
        <v>4.5</v>
      </c>
      <c r="C83" s="7">
        <v>293.5</v>
      </c>
    </row>
    <row r="84" spans="1:3">
      <c r="A84" s="74">
        <v>44341</v>
      </c>
      <c r="B84" s="7">
        <v>4.5</v>
      </c>
      <c r="C84" s="7">
        <v>295.5</v>
      </c>
    </row>
    <row r="85" spans="1:3">
      <c r="A85" s="74">
        <v>44342</v>
      </c>
      <c r="B85" s="7">
        <v>4.5</v>
      </c>
      <c r="C85" s="7">
        <v>298.10000000000002</v>
      </c>
    </row>
    <row r="86" spans="1:3">
      <c r="A86" s="74">
        <v>44343</v>
      </c>
      <c r="B86" s="7">
        <v>4.5</v>
      </c>
      <c r="C86" s="7">
        <v>296.3</v>
      </c>
    </row>
    <row r="87" spans="1:3">
      <c r="A87" s="74">
        <v>44344</v>
      </c>
      <c r="B87" s="7">
        <v>4.5</v>
      </c>
      <c r="C87" s="7">
        <v>297.7</v>
      </c>
    </row>
    <row r="88" spans="1:3">
      <c r="A88" s="74">
        <v>44348</v>
      </c>
      <c r="B88" s="7">
        <v>4.5</v>
      </c>
      <c r="C88" s="7">
        <v>296.2</v>
      </c>
    </row>
    <row r="89" spans="1:3">
      <c r="A89" s="74">
        <v>44349</v>
      </c>
      <c r="B89" s="7">
        <v>4.5</v>
      </c>
      <c r="C89" s="7">
        <v>298.5</v>
      </c>
    </row>
    <row r="90" spans="1:3">
      <c r="A90" s="74">
        <v>44350</v>
      </c>
      <c r="B90" s="7">
        <v>4.5999999999999996</v>
      </c>
      <c r="C90" s="7">
        <v>298.3</v>
      </c>
    </row>
    <row r="91" spans="1:3">
      <c r="A91" s="74">
        <v>44351</v>
      </c>
      <c r="B91" s="7">
        <v>4.5</v>
      </c>
      <c r="C91" s="7">
        <v>300.7</v>
      </c>
    </row>
    <row r="92" spans="1:3">
      <c r="A92" s="74">
        <v>44354</v>
      </c>
      <c r="B92" s="7">
        <v>4.5</v>
      </c>
      <c r="C92" s="7">
        <v>300.2</v>
      </c>
    </row>
    <row r="93" spans="1:3">
      <c r="A93" s="74">
        <v>44355</v>
      </c>
      <c r="B93" s="7">
        <v>4.5</v>
      </c>
      <c r="C93" s="7">
        <v>303.8</v>
      </c>
    </row>
    <row r="94" spans="1:3">
      <c r="A94" s="74">
        <v>44356</v>
      </c>
      <c r="B94" s="7">
        <v>4.5</v>
      </c>
      <c r="C94" s="7">
        <v>304.60000000000002</v>
      </c>
    </row>
    <row r="95" spans="1:3">
      <c r="A95" s="74">
        <v>44357</v>
      </c>
      <c r="B95" s="7">
        <v>4.5</v>
      </c>
      <c r="C95" s="7">
        <v>308.89999999999998</v>
      </c>
    </row>
    <row r="96" spans="1:3">
      <c r="A96" s="74">
        <v>44358</v>
      </c>
      <c r="B96" s="7">
        <v>4.5</v>
      </c>
      <c r="C96" s="7">
        <v>302.8</v>
      </c>
    </row>
    <row r="97" spans="1:3">
      <c r="A97" s="74">
        <v>44361</v>
      </c>
      <c r="B97" s="7">
        <v>4.5</v>
      </c>
      <c r="C97" s="7">
        <v>298.8</v>
      </c>
    </row>
    <row r="98" spans="1:3">
      <c r="A98" s="74">
        <v>44362</v>
      </c>
      <c r="B98" s="7">
        <v>4.5</v>
      </c>
      <c r="C98" s="7">
        <v>300.5</v>
      </c>
    </row>
    <row r="99" spans="1:3">
      <c r="A99" s="74">
        <v>44363</v>
      </c>
      <c r="B99" s="7">
        <v>4.5</v>
      </c>
      <c r="C99" s="7">
        <v>296.89999999999998</v>
      </c>
    </row>
    <row r="100" spans="1:3">
      <c r="A100" s="74">
        <v>44364</v>
      </c>
      <c r="B100" s="7">
        <v>4.5</v>
      </c>
      <c r="C100" s="7">
        <v>303.39999999999998</v>
      </c>
    </row>
    <row r="101" spans="1:3">
      <c r="A101" s="74">
        <v>44365</v>
      </c>
      <c r="B101" s="7">
        <v>4.5</v>
      </c>
      <c r="C101" s="7">
        <v>309.39999999999998</v>
      </c>
    </row>
    <row r="102" spans="1:3">
      <c r="A102" s="74">
        <v>44368</v>
      </c>
      <c r="B102" s="7">
        <v>4.5</v>
      </c>
      <c r="C102" s="7">
        <v>296.10000000000002</v>
      </c>
    </row>
    <row r="103" spans="1:3">
      <c r="A103" s="74">
        <v>44369</v>
      </c>
      <c r="B103" s="7">
        <v>4.4000000000000004</v>
      </c>
      <c r="C103" s="7">
        <v>301.5</v>
      </c>
    </row>
    <row r="104" spans="1:3">
      <c r="A104" s="74">
        <v>44370</v>
      </c>
      <c r="B104" s="7">
        <v>4.4000000000000004</v>
      </c>
      <c r="C104" s="7">
        <v>298.7</v>
      </c>
    </row>
    <row r="105" spans="1:3">
      <c r="A105" s="74">
        <v>44371</v>
      </c>
      <c r="B105" s="7">
        <v>4.3</v>
      </c>
      <c r="C105" s="7">
        <v>294</v>
      </c>
    </row>
    <row r="106" spans="1:3">
      <c r="A106" s="74">
        <v>44372</v>
      </c>
      <c r="B106" s="7">
        <v>4.3</v>
      </c>
      <c r="C106" s="7">
        <v>280.7</v>
      </c>
    </row>
    <row r="107" spans="1:3">
      <c r="A107" s="74">
        <v>44375</v>
      </c>
      <c r="B107" s="7">
        <v>4.3</v>
      </c>
      <c r="C107" s="7">
        <v>282.2</v>
      </c>
    </row>
    <row r="108" spans="1:3">
      <c r="A108" s="74">
        <v>44376</v>
      </c>
      <c r="B108" s="7">
        <v>4.3</v>
      </c>
      <c r="C108" s="7">
        <v>283.39999999999998</v>
      </c>
    </row>
    <row r="109" spans="1:3">
      <c r="A109" s="74">
        <v>44377</v>
      </c>
      <c r="B109" s="7">
        <v>4.3</v>
      </c>
      <c r="C109" s="7">
        <v>286.2</v>
      </c>
    </row>
    <row r="110" spans="1:3">
      <c r="A110" s="74">
        <v>44378</v>
      </c>
      <c r="B110" s="7">
        <v>4.3</v>
      </c>
      <c r="C110" s="7">
        <v>283.89999999999998</v>
      </c>
    </row>
    <row r="111" spans="1:3">
      <c r="A111" s="74">
        <v>44379</v>
      </c>
      <c r="B111" s="7">
        <v>4.3</v>
      </c>
      <c r="C111" s="7">
        <v>290</v>
      </c>
    </row>
    <row r="112" spans="1:3">
      <c r="A112" s="74">
        <v>44383</v>
      </c>
      <c r="B112" s="7">
        <v>4.3</v>
      </c>
      <c r="C112" s="7">
        <v>287</v>
      </c>
    </row>
    <row r="113" spans="1:3">
      <c r="A113" s="74">
        <v>44384</v>
      </c>
      <c r="B113" s="7">
        <v>4.2</v>
      </c>
      <c r="C113" s="7">
        <v>292.5</v>
      </c>
    </row>
    <row r="114" spans="1:3">
      <c r="A114" s="74">
        <v>44385</v>
      </c>
      <c r="B114" s="7">
        <v>4.2</v>
      </c>
      <c r="C114" s="7">
        <v>290</v>
      </c>
    </row>
    <row r="115" spans="1:3">
      <c r="A115" s="74">
        <v>44386</v>
      </c>
      <c r="B115" s="7">
        <v>4.2</v>
      </c>
      <c r="C115" s="7">
        <v>284.39999999999998</v>
      </c>
    </row>
    <row r="116" spans="1:3">
      <c r="A116" s="74">
        <v>44389</v>
      </c>
      <c r="B116" s="7">
        <v>4.2</v>
      </c>
      <c r="C116" s="7">
        <v>287.89999999999998</v>
      </c>
    </row>
    <row r="117" spans="1:3">
      <c r="A117" s="74">
        <v>44390</v>
      </c>
      <c r="B117" s="7">
        <v>4.2</v>
      </c>
      <c r="C117" s="7">
        <v>287.2</v>
      </c>
    </row>
    <row r="118" spans="1:3">
      <c r="A118" s="74">
        <v>44391</v>
      </c>
      <c r="B118" s="7">
        <v>4.2</v>
      </c>
      <c r="C118" s="7">
        <v>282.10000000000002</v>
      </c>
    </row>
    <row r="119" spans="1:3">
      <c r="A119" s="74">
        <v>44392</v>
      </c>
      <c r="B119" s="7">
        <v>4.2</v>
      </c>
      <c r="C119" s="7">
        <v>289.5</v>
      </c>
    </row>
    <row r="120" spans="1:3">
      <c r="A120" s="74">
        <v>44393</v>
      </c>
      <c r="B120" s="7">
        <v>4.2</v>
      </c>
      <c r="C120" s="7">
        <v>292.60000000000002</v>
      </c>
    </row>
    <row r="121" spans="1:3">
      <c r="A121" s="74">
        <v>44396</v>
      </c>
      <c r="B121" s="7">
        <v>4.2</v>
      </c>
      <c r="C121" s="7">
        <v>297</v>
      </c>
    </row>
    <row r="122" spans="1:3">
      <c r="A122" s="74">
        <v>44397</v>
      </c>
      <c r="B122" s="7">
        <v>4.2</v>
      </c>
      <c r="C122" s="7">
        <v>308.7</v>
      </c>
    </row>
    <row r="123" spans="1:3">
      <c r="A123" s="74">
        <v>44398</v>
      </c>
      <c r="B123" s="7">
        <v>4.2</v>
      </c>
      <c r="C123" s="7">
        <v>303.2</v>
      </c>
    </row>
    <row r="124" spans="1:3">
      <c r="A124" s="74">
        <v>44399</v>
      </c>
      <c r="B124" s="7">
        <v>4.2</v>
      </c>
      <c r="C124" s="7">
        <v>291.60000000000002</v>
      </c>
    </row>
    <row r="125" spans="1:3">
      <c r="A125" s="74">
        <v>44400</v>
      </c>
      <c r="B125" s="7">
        <v>4.2</v>
      </c>
      <c r="C125" s="7">
        <v>295.7</v>
      </c>
    </row>
    <row r="126" spans="1:3">
      <c r="A126" s="74">
        <v>44403</v>
      </c>
      <c r="B126" s="7">
        <v>4.2</v>
      </c>
      <c r="C126" s="7">
        <v>298.89999999999998</v>
      </c>
    </row>
    <row r="127" spans="1:3">
      <c r="A127" s="74">
        <v>44404</v>
      </c>
      <c r="B127" s="7">
        <v>4.2</v>
      </c>
      <c r="C127" s="7">
        <v>296.89999999999998</v>
      </c>
    </row>
    <row r="128" spans="1:3">
      <c r="A128" s="74">
        <v>44405</v>
      </c>
      <c r="B128" s="7">
        <v>4.2</v>
      </c>
      <c r="C128" s="7">
        <v>300.39999999999998</v>
      </c>
    </row>
    <row r="129" spans="1:3">
      <c r="A129" s="74">
        <v>44406</v>
      </c>
      <c r="B129" s="7">
        <v>4.2</v>
      </c>
      <c r="C129" s="7">
        <v>295.3</v>
      </c>
    </row>
    <row r="130" spans="1:3">
      <c r="A130" s="74">
        <v>44407</v>
      </c>
      <c r="B130" s="7">
        <v>4.2</v>
      </c>
      <c r="C130" s="7">
        <v>297.39999999999998</v>
      </c>
    </row>
    <row r="131" spans="1:3">
      <c r="A131" s="74">
        <v>44410</v>
      </c>
      <c r="B131" s="7">
        <v>4.2</v>
      </c>
      <c r="C131" s="7">
        <v>297</v>
      </c>
    </row>
    <row r="132" spans="1:3">
      <c r="A132" s="74">
        <v>44411</v>
      </c>
      <c r="B132" s="7">
        <v>4.2</v>
      </c>
      <c r="C132" s="7">
        <v>299.3</v>
      </c>
    </row>
    <row r="133" spans="1:3">
      <c r="A133" s="74">
        <v>44412</v>
      </c>
      <c r="B133" s="7">
        <v>4.2</v>
      </c>
      <c r="C133" s="7">
        <v>300.39999999999998</v>
      </c>
    </row>
    <row r="134" spans="1:3">
      <c r="A134" s="74">
        <v>44413</v>
      </c>
      <c r="B134" s="7">
        <v>4.2</v>
      </c>
      <c r="C134" s="7">
        <v>301.39999999999998</v>
      </c>
    </row>
    <row r="135" spans="1:3">
      <c r="A135" s="74">
        <v>44414</v>
      </c>
      <c r="B135" s="7">
        <v>4.3</v>
      </c>
      <c r="C135" s="7">
        <v>293.60000000000002</v>
      </c>
    </row>
    <row r="136" spans="1:3">
      <c r="A136" s="74">
        <v>44417</v>
      </c>
      <c r="B136" s="7">
        <v>4.3</v>
      </c>
      <c r="C136" s="7">
        <v>292.10000000000002</v>
      </c>
    </row>
    <row r="137" spans="1:3">
      <c r="A137" s="74">
        <v>44418</v>
      </c>
      <c r="B137" s="7">
        <v>4.3</v>
      </c>
      <c r="C137" s="7">
        <v>291.10000000000002</v>
      </c>
    </row>
    <row r="138" spans="1:3">
      <c r="A138" s="74">
        <v>44419</v>
      </c>
      <c r="B138" s="7">
        <v>4.2</v>
      </c>
      <c r="C138" s="7">
        <v>288.39999999999998</v>
      </c>
    </row>
    <row r="139" spans="1:3">
      <c r="A139" s="74">
        <v>44420</v>
      </c>
      <c r="B139" s="7">
        <v>4.2</v>
      </c>
      <c r="C139" s="7">
        <v>292.10000000000002</v>
      </c>
    </row>
    <row r="140" spans="1:3">
      <c r="A140" s="74">
        <v>44421</v>
      </c>
      <c r="B140" s="7">
        <v>4.2</v>
      </c>
      <c r="C140" s="7">
        <v>296.89999999999998</v>
      </c>
    </row>
    <row r="141" spans="1:3">
      <c r="A141" s="74">
        <v>44424</v>
      </c>
      <c r="B141" s="7">
        <v>4.3</v>
      </c>
      <c r="C141" s="7">
        <v>299</v>
      </c>
    </row>
    <row r="142" spans="1:3">
      <c r="A142" s="74">
        <v>44425</v>
      </c>
      <c r="B142" s="7">
        <v>4.3</v>
      </c>
      <c r="C142" s="7">
        <v>301.8</v>
      </c>
    </row>
    <row r="143" spans="1:3">
      <c r="A143" s="74">
        <v>44426</v>
      </c>
      <c r="B143" s="7">
        <v>4.2</v>
      </c>
      <c r="C143" s="7">
        <v>298.39999999999998</v>
      </c>
    </row>
    <row r="144" spans="1:3">
      <c r="A144" s="74">
        <v>44427</v>
      </c>
      <c r="B144" s="7">
        <v>4.2</v>
      </c>
      <c r="C144" s="7">
        <v>301.60000000000002</v>
      </c>
    </row>
    <row r="145" spans="1:3">
      <c r="A145" s="74">
        <v>44428</v>
      </c>
      <c r="B145" s="7">
        <v>4.3</v>
      </c>
      <c r="C145" s="7">
        <v>300</v>
      </c>
    </row>
    <row r="146" spans="1:3">
      <c r="A146" s="74">
        <v>44431</v>
      </c>
      <c r="B146" s="7">
        <v>4.3</v>
      </c>
      <c r="C146" s="7">
        <v>299.8</v>
      </c>
    </row>
    <row r="147" spans="1:3">
      <c r="A147" s="74">
        <v>44432</v>
      </c>
      <c r="B147" s="7">
        <v>4.3</v>
      </c>
      <c r="C147" s="7">
        <v>300.7</v>
      </c>
    </row>
    <row r="148" spans="1:3">
      <c r="A148" s="74">
        <v>44433</v>
      </c>
      <c r="B148" s="7">
        <v>4.3</v>
      </c>
      <c r="C148" s="7">
        <v>289.39999999999998</v>
      </c>
    </row>
    <row r="149" spans="1:3">
      <c r="A149" s="74">
        <v>44434</v>
      </c>
      <c r="B149" s="7">
        <v>4.3</v>
      </c>
      <c r="C149" s="7">
        <v>288.89999999999998</v>
      </c>
    </row>
    <row r="150" spans="1:3">
      <c r="A150" s="74">
        <v>44435</v>
      </c>
      <c r="B150" s="7">
        <v>4.2</v>
      </c>
      <c r="C150" s="7">
        <v>290.7</v>
      </c>
    </row>
    <row r="151" spans="1:3">
      <c r="A151" s="74">
        <v>44438</v>
      </c>
      <c r="B151" s="7">
        <v>4.3</v>
      </c>
      <c r="C151" s="7">
        <v>292.2</v>
      </c>
    </row>
    <row r="152" spans="1:3">
      <c r="A152" s="74">
        <v>44439</v>
      </c>
      <c r="B152" s="7">
        <v>4.2</v>
      </c>
      <c r="C152" s="7">
        <v>294.10000000000002</v>
      </c>
    </row>
    <row r="153" spans="1:3">
      <c r="A153" s="74">
        <v>44440</v>
      </c>
      <c r="B153" s="7">
        <v>4.2</v>
      </c>
      <c r="C153" s="7">
        <v>291</v>
      </c>
    </row>
    <row r="154" spans="1:3">
      <c r="A154" s="74">
        <v>44441</v>
      </c>
      <c r="B154" s="7">
        <v>4.0999999999999996</v>
      </c>
      <c r="C154" s="7">
        <v>286.3</v>
      </c>
    </row>
    <row r="155" spans="1:3">
      <c r="A155" s="74">
        <v>44442</v>
      </c>
      <c r="B155" s="7">
        <v>4.0999999999999996</v>
      </c>
      <c r="C155" s="7">
        <v>281.3</v>
      </c>
    </row>
    <row r="156" spans="1:3">
      <c r="A156" s="74">
        <v>44446</v>
      </c>
      <c r="B156" s="7">
        <v>4.2</v>
      </c>
      <c r="C156" s="7">
        <v>277.3</v>
      </c>
    </row>
    <row r="157" spans="1:3">
      <c r="A157" s="74">
        <v>44447</v>
      </c>
      <c r="B157" s="7">
        <v>4.2</v>
      </c>
      <c r="C157" s="7">
        <v>278.7</v>
      </c>
    </row>
    <row r="158" spans="1:3">
      <c r="A158" s="74">
        <v>44448</v>
      </c>
      <c r="B158" s="7">
        <v>4.0999999999999996</v>
      </c>
      <c r="C158" s="7">
        <v>279.10000000000002</v>
      </c>
    </row>
    <row r="159" spans="1:3">
      <c r="A159" s="74">
        <v>44449</v>
      </c>
      <c r="B159" s="7">
        <v>4.0999999999999996</v>
      </c>
      <c r="C159" s="7">
        <v>275.2</v>
      </c>
    </row>
    <row r="160" spans="1:3">
      <c r="A160" s="74">
        <v>44452</v>
      </c>
      <c r="B160" s="7">
        <v>4.0999999999999996</v>
      </c>
      <c r="C160" s="7">
        <v>277.5</v>
      </c>
    </row>
    <row r="161" spans="1:3">
      <c r="A161" s="74">
        <v>44453</v>
      </c>
      <c r="B161" s="7">
        <v>4</v>
      </c>
      <c r="C161" s="7">
        <v>276.2</v>
      </c>
    </row>
    <row r="162" spans="1:3">
      <c r="A162" s="74">
        <v>44454</v>
      </c>
      <c r="B162" s="7">
        <v>4</v>
      </c>
      <c r="C162" s="7">
        <v>277.2</v>
      </c>
    </row>
    <row r="163" spans="1:3">
      <c r="A163" s="74">
        <v>44455</v>
      </c>
      <c r="B163" s="7">
        <v>4</v>
      </c>
      <c r="C163" s="7">
        <v>263.3</v>
      </c>
    </row>
    <row r="164" spans="1:3">
      <c r="A164" s="74">
        <v>44456</v>
      </c>
      <c r="B164" s="7">
        <v>3.9</v>
      </c>
      <c r="C164" s="7">
        <v>255.2</v>
      </c>
    </row>
    <row r="165" spans="1:3">
      <c r="A165" s="74">
        <v>44459</v>
      </c>
      <c r="B165" s="7">
        <v>4</v>
      </c>
      <c r="C165" s="7">
        <v>267.7</v>
      </c>
    </row>
    <row r="166" spans="1:3">
      <c r="A166" s="74">
        <v>44460</v>
      </c>
      <c r="B166" s="7">
        <v>4</v>
      </c>
      <c r="C166" s="7">
        <v>266.60000000000002</v>
      </c>
    </row>
    <row r="167" spans="1:3">
      <c r="A167" s="74">
        <v>44461</v>
      </c>
      <c r="B167" s="7">
        <v>4</v>
      </c>
      <c r="C167" s="7">
        <v>266.5</v>
      </c>
    </row>
    <row r="168" spans="1:3">
      <c r="A168" s="74">
        <v>44462</v>
      </c>
      <c r="B168" s="7">
        <v>4.0999999999999996</v>
      </c>
      <c r="C168" s="7">
        <v>269.3</v>
      </c>
    </row>
    <row r="169" spans="1:3">
      <c r="A169" s="74">
        <v>44463</v>
      </c>
      <c r="B169" s="7">
        <v>4.0999999999999996</v>
      </c>
      <c r="C169" s="7">
        <v>266.3</v>
      </c>
    </row>
    <row r="170" spans="1:3">
      <c r="A170" s="74">
        <v>44466</v>
      </c>
      <c r="B170" s="7">
        <v>4.2</v>
      </c>
      <c r="C170" s="7">
        <v>263.89999999999998</v>
      </c>
    </row>
    <row r="171" spans="1:3">
      <c r="A171" s="74">
        <v>44467</v>
      </c>
      <c r="B171" s="7">
        <v>4.3</v>
      </c>
      <c r="C171" s="7">
        <v>266.89999999999998</v>
      </c>
    </row>
    <row r="172" spans="1:3">
      <c r="A172" s="74">
        <v>44468</v>
      </c>
      <c r="B172" s="7">
        <v>4.3</v>
      </c>
      <c r="C172" s="7">
        <v>274.3</v>
      </c>
    </row>
    <row r="173" spans="1:3">
      <c r="A173" s="74">
        <v>44469</v>
      </c>
      <c r="B173" s="7">
        <v>4.3</v>
      </c>
      <c r="C173" s="7">
        <v>277.7</v>
      </c>
    </row>
    <row r="174" spans="1:3">
      <c r="A174" s="74">
        <v>44470</v>
      </c>
      <c r="B174" s="7">
        <v>4.3</v>
      </c>
      <c r="C174" s="7">
        <v>311.60000000000002</v>
      </c>
    </row>
    <row r="175" spans="1:3">
      <c r="A175" s="74">
        <v>44473</v>
      </c>
      <c r="B175" s="7">
        <v>4.4000000000000004</v>
      </c>
      <c r="C175" s="7">
        <v>316.60000000000002</v>
      </c>
    </row>
    <row r="176" spans="1:3">
      <c r="A176" s="74">
        <v>44474</v>
      </c>
      <c r="B176" s="7">
        <v>4.4000000000000004</v>
      </c>
      <c r="C176" s="7">
        <v>313.8</v>
      </c>
    </row>
    <row r="177" spans="1:3">
      <c r="A177" s="74">
        <v>44475</v>
      </c>
      <c r="B177" s="7">
        <v>4.4000000000000004</v>
      </c>
      <c r="C177" s="7">
        <v>317.2</v>
      </c>
    </row>
    <row r="178" spans="1:3">
      <c r="A178" s="74">
        <v>44476</v>
      </c>
      <c r="B178" s="7">
        <v>4.5</v>
      </c>
      <c r="C178" s="7">
        <v>313</v>
      </c>
    </row>
    <row r="179" spans="1:3">
      <c r="A179" s="74">
        <v>44477</v>
      </c>
      <c r="B179" s="7">
        <v>4.5</v>
      </c>
      <c r="C179" s="7">
        <v>309.2</v>
      </c>
    </row>
    <row r="180" spans="1:3">
      <c r="A180" s="74">
        <v>44481</v>
      </c>
      <c r="B180" s="7">
        <v>4.4000000000000004</v>
      </c>
      <c r="C180" s="7">
        <v>308.10000000000002</v>
      </c>
    </row>
    <row r="181" spans="1:3">
      <c r="A181" s="74">
        <v>44482</v>
      </c>
      <c r="B181" s="7">
        <v>4.4000000000000004</v>
      </c>
      <c r="C181" s="7">
        <v>309</v>
      </c>
    </row>
    <row r="182" spans="1:3">
      <c r="A182" s="74">
        <v>44483</v>
      </c>
      <c r="B182" s="7">
        <v>4.3</v>
      </c>
      <c r="C182" s="7">
        <v>307.5</v>
      </c>
    </row>
    <row r="183" spans="1:3">
      <c r="A183" s="74">
        <v>44484</v>
      </c>
      <c r="B183" s="7">
        <v>4.3</v>
      </c>
      <c r="C183" s="7">
        <v>300.89999999999998</v>
      </c>
    </row>
    <row r="184" spans="1:3">
      <c r="A184" s="74">
        <v>44487</v>
      </c>
      <c r="B184" s="7">
        <v>4.3</v>
      </c>
      <c r="C184" s="7">
        <v>298.7</v>
      </c>
    </row>
    <row r="185" spans="1:3">
      <c r="A185" s="74">
        <v>44488</v>
      </c>
      <c r="B185" s="7">
        <v>4.4000000000000004</v>
      </c>
      <c r="C185" s="7">
        <v>301.39999999999998</v>
      </c>
    </row>
    <row r="186" spans="1:3">
      <c r="A186" s="74">
        <v>44489</v>
      </c>
      <c r="B186" s="7">
        <v>4.4000000000000004</v>
      </c>
      <c r="C186" s="7">
        <v>298</v>
      </c>
    </row>
    <row r="187" spans="1:3">
      <c r="A187" s="74">
        <v>44490</v>
      </c>
      <c r="B187" s="7">
        <v>4.4000000000000004</v>
      </c>
      <c r="C187" s="7">
        <v>296.8</v>
      </c>
    </row>
    <row r="188" spans="1:3">
      <c r="A188" s="74">
        <v>44491</v>
      </c>
      <c r="B188" s="7">
        <v>4.4000000000000004</v>
      </c>
      <c r="C188" s="7">
        <v>301</v>
      </c>
    </row>
    <row r="189" spans="1:3">
      <c r="A189" s="74">
        <v>44494</v>
      </c>
      <c r="B189" s="7">
        <v>4.5</v>
      </c>
      <c r="C189" s="7">
        <v>305.5</v>
      </c>
    </row>
    <row r="190" spans="1:3">
      <c r="A190" s="74">
        <v>44495</v>
      </c>
      <c r="B190" s="7">
        <v>4.4000000000000004</v>
      </c>
      <c r="C190" s="7">
        <v>306.39999999999998</v>
      </c>
    </row>
    <row r="191" spans="1:3">
      <c r="A191" s="74">
        <v>44496</v>
      </c>
      <c r="B191" s="7">
        <v>4.4000000000000004</v>
      </c>
      <c r="C191" s="7">
        <v>309.39999999999998</v>
      </c>
    </row>
    <row r="192" spans="1:3">
      <c r="A192" s="74">
        <v>44497</v>
      </c>
      <c r="B192" s="7">
        <v>4.4000000000000004</v>
      </c>
      <c r="C192" s="7">
        <v>312.2</v>
      </c>
    </row>
    <row r="193" spans="1:3">
      <c r="A193" s="74">
        <v>44498</v>
      </c>
      <c r="B193" s="7">
        <v>4.4000000000000004</v>
      </c>
      <c r="C193" s="7">
        <v>314.2</v>
      </c>
    </row>
    <row r="194" spans="1:3">
      <c r="A194" s="74">
        <v>44501</v>
      </c>
      <c r="B194" s="7">
        <v>4.4000000000000004</v>
      </c>
      <c r="C194" s="7">
        <v>313.3</v>
      </c>
    </row>
    <row r="195" spans="1:3">
      <c r="A195" s="74">
        <v>44502</v>
      </c>
      <c r="B195" s="7">
        <v>4.4000000000000004</v>
      </c>
      <c r="C195" s="7">
        <v>313.10000000000002</v>
      </c>
    </row>
    <row r="196" spans="1:3">
      <c r="A196" s="74">
        <v>44503</v>
      </c>
      <c r="B196" s="7">
        <v>4.4000000000000004</v>
      </c>
      <c r="C196" s="7">
        <v>307.89999999999998</v>
      </c>
    </row>
    <row r="197" spans="1:3">
      <c r="A197" s="74">
        <v>44504</v>
      </c>
      <c r="B197" s="7">
        <v>4.4000000000000004</v>
      </c>
      <c r="C197" s="7">
        <v>313.10000000000002</v>
      </c>
    </row>
    <row r="198" spans="1:3">
      <c r="A198" s="74">
        <v>44505</v>
      </c>
      <c r="B198" s="7">
        <v>4.4000000000000004</v>
      </c>
      <c r="C198" s="7">
        <v>317.7</v>
      </c>
    </row>
    <row r="199" spans="1:3">
      <c r="A199" s="74">
        <v>44508</v>
      </c>
      <c r="B199" s="7">
        <v>4.4000000000000004</v>
      </c>
      <c r="C199" s="7">
        <v>316.3</v>
      </c>
    </row>
    <row r="200" spans="1:3">
      <c r="A200" s="74">
        <v>44509</v>
      </c>
      <c r="B200" s="7">
        <v>4.4000000000000004</v>
      </c>
      <c r="C200" s="7">
        <v>317.8</v>
      </c>
    </row>
    <row r="201" spans="1:3">
      <c r="A201" s="74">
        <v>44510</v>
      </c>
      <c r="B201" s="7">
        <v>4.5</v>
      </c>
      <c r="C201" s="7">
        <v>313.39999999999998</v>
      </c>
    </row>
    <row r="202" spans="1:3">
      <c r="A202" s="74">
        <v>44511</v>
      </c>
      <c r="B202" s="7">
        <v>4.4000000000000004</v>
      </c>
      <c r="C202" s="7">
        <v>308.89999999999998</v>
      </c>
    </row>
    <row r="203" spans="1:3">
      <c r="A203" s="74">
        <v>44515</v>
      </c>
      <c r="B203" s="7">
        <v>4.5</v>
      </c>
      <c r="C203" s="7">
        <v>306.3</v>
      </c>
    </row>
    <row r="204" spans="1:3">
      <c r="A204" s="74">
        <v>44516</v>
      </c>
      <c r="B204" s="7">
        <v>4.5</v>
      </c>
      <c r="C204" s="7">
        <v>304.39999999999998</v>
      </c>
    </row>
    <row r="205" spans="1:3">
      <c r="A205" s="74">
        <v>44517</v>
      </c>
      <c r="B205" s="7">
        <v>4.5</v>
      </c>
      <c r="C205" s="7">
        <v>313.8</v>
      </c>
    </row>
    <row r="206" spans="1:3">
      <c r="A206" s="74">
        <v>44518</v>
      </c>
      <c r="B206" s="7">
        <v>4.5</v>
      </c>
      <c r="C206" s="7">
        <v>314.3</v>
      </c>
    </row>
    <row r="207" spans="1:3">
      <c r="A207" s="74">
        <v>44519</v>
      </c>
      <c r="B207" s="7">
        <v>4.5</v>
      </c>
      <c r="C207" s="7">
        <v>317.3</v>
      </c>
    </row>
    <row r="208" spans="1:3">
      <c r="A208" s="74">
        <v>44522</v>
      </c>
      <c r="B208" s="7">
        <v>4.5999999999999996</v>
      </c>
      <c r="C208" s="7">
        <v>313.89999999999998</v>
      </c>
    </row>
    <row r="209" spans="1:3">
      <c r="A209" s="74">
        <v>44523</v>
      </c>
      <c r="B209" s="7">
        <v>4.5999999999999996</v>
      </c>
      <c r="C209" s="7">
        <v>318.3</v>
      </c>
    </row>
    <row r="210" spans="1:3">
      <c r="A210" s="74">
        <v>44524</v>
      </c>
      <c r="B210" s="7">
        <v>4.5999999999999996</v>
      </c>
      <c r="C210" s="7">
        <v>316.2</v>
      </c>
    </row>
    <row r="211" spans="1:3">
      <c r="A211" s="74">
        <v>44526</v>
      </c>
      <c r="B211" s="7">
        <v>4.5999999999999996</v>
      </c>
      <c r="C211" s="7">
        <v>332.6</v>
      </c>
    </row>
    <row r="212" spans="1:3">
      <c r="A212" s="74">
        <v>44529</v>
      </c>
      <c r="B212" s="7">
        <v>4.7</v>
      </c>
      <c r="C212" s="7">
        <v>338.2</v>
      </c>
    </row>
    <row r="213" spans="1:3">
      <c r="A213" s="74">
        <v>44530</v>
      </c>
      <c r="B213" s="7">
        <v>4.7</v>
      </c>
      <c r="C213" s="7">
        <v>342</v>
      </c>
    </row>
    <row r="214" spans="1:3">
      <c r="A214" s="74">
        <v>44531</v>
      </c>
      <c r="B214" s="7">
        <v>4.5999999999999996</v>
      </c>
      <c r="C214" s="7">
        <v>343</v>
      </c>
    </row>
    <row r="215" spans="1:3">
      <c r="A215" s="74">
        <v>44532</v>
      </c>
      <c r="B215" s="7">
        <v>4.5999999999999996</v>
      </c>
      <c r="C215" s="7">
        <v>337.5</v>
      </c>
    </row>
    <row r="216" spans="1:3">
      <c r="A216" s="74">
        <v>44533</v>
      </c>
      <c r="B216" s="7">
        <v>4.5999999999999996</v>
      </c>
      <c r="C216" s="7">
        <v>344</v>
      </c>
    </row>
    <row r="217" spans="1:3">
      <c r="A217" s="74">
        <v>44536</v>
      </c>
      <c r="B217" s="7">
        <v>4.5999999999999996</v>
      </c>
      <c r="C217" s="7">
        <v>333.9</v>
      </c>
    </row>
    <row r="218" spans="1:3">
      <c r="A218" s="74">
        <v>44537</v>
      </c>
      <c r="B218" s="7">
        <v>4.5999999999999996</v>
      </c>
      <c r="C218" s="7">
        <v>325.60000000000002</v>
      </c>
    </row>
    <row r="219" spans="1:3">
      <c r="A219" s="74">
        <v>44538</v>
      </c>
      <c r="B219" s="7">
        <v>4.5999999999999996</v>
      </c>
      <c r="C219" s="7">
        <v>324.7</v>
      </c>
    </row>
    <row r="220" spans="1:3">
      <c r="A220" s="74">
        <v>44539</v>
      </c>
      <c r="B220" s="7">
        <v>4.5</v>
      </c>
      <c r="C220" s="7">
        <v>319.8</v>
      </c>
    </row>
    <row r="221" spans="1:3">
      <c r="A221" s="74">
        <v>44540</v>
      </c>
      <c r="B221" s="7">
        <v>4.5</v>
      </c>
      <c r="C221" s="7">
        <v>321.89999999999998</v>
      </c>
    </row>
    <row r="222" spans="1:3">
      <c r="A222" s="74">
        <v>44543</v>
      </c>
      <c r="B222" s="7">
        <v>4.5</v>
      </c>
      <c r="C222" s="7">
        <v>324.5</v>
      </c>
    </row>
    <row r="223" spans="1:3">
      <c r="A223" s="74">
        <v>44544</v>
      </c>
      <c r="B223" s="7">
        <v>4.5</v>
      </c>
      <c r="C223" s="7">
        <v>322.7</v>
      </c>
    </row>
    <row r="224" spans="1:3">
      <c r="A224" s="74">
        <v>44545</v>
      </c>
      <c r="B224" s="7">
        <v>4.5</v>
      </c>
      <c r="C224" s="7">
        <v>322.3</v>
      </c>
    </row>
    <row r="225" spans="1:3">
      <c r="A225" s="74">
        <v>44546</v>
      </c>
      <c r="B225" s="7">
        <v>4.5</v>
      </c>
      <c r="C225" s="7">
        <v>327.7</v>
      </c>
    </row>
    <row r="226" spans="1:3">
      <c r="A226" s="74">
        <v>44547</v>
      </c>
      <c r="B226" s="7">
        <v>4.5</v>
      </c>
      <c r="C226" s="7">
        <v>327.2</v>
      </c>
    </row>
    <row r="227" spans="1:3">
      <c r="A227" s="74">
        <v>44550</v>
      </c>
      <c r="B227" s="7">
        <v>4.5</v>
      </c>
      <c r="C227" s="7">
        <v>326.39999999999998</v>
      </c>
    </row>
    <row r="228" spans="1:3">
      <c r="A228" s="74">
        <v>44551</v>
      </c>
      <c r="B228" s="7">
        <v>4.5</v>
      </c>
      <c r="C228" s="7">
        <v>322</v>
      </c>
    </row>
    <row r="229" spans="1:3">
      <c r="A229" s="74">
        <v>44552</v>
      </c>
      <c r="B229" s="7">
        <v>4.5</v>
      </c>
      <c r="C229" s="7">
        <v>322.3</v>
      </c>
    </row>
    <row r="230" spans="1:3">
      <c r="A230" s="74">
        <v>44553</v>
      </c>
      <c r="B230" s="7">
        <v>4.5</v>
      </c>
      <c r="C230" s="7">
        <v>319.89999999999998</v>
      </c>
    </row>
    <row r="231" spans="1:3">
      <c r="A231" s="74">
        <v>44557</v>
      </c>
      <c r="B231" s="7">
        <v>4.5</v>
      </c>
      <c r="C231" s="7">
        <v>321.3</v>
      </c>
    </row>
    <row r="232" spans="1:3">
      <c r="A232" s="74">
        <v>44558</v>
      </c>
      <c r="B232" s="7">
        <v>4.5</v>
      </c>
      <c r="C232" s="7">
        <v>322.2</v>
      </c>
    </row>
    <row r="233" spans="1:3">
      <c r="A233" s="74">
        <v>44559</v>
      </c>
      <c r="B233" s="7">
        <v>4.5</v>
      </c>
      <c r="C233" s="7">
        <v>315.7</v>
      </c>
    </row>
    <row r="234" spans="1:3">
      <c r="A234" s="74">
        <v>44560</v>
      </c>
      <c r="B234" s="7">
        <v>4.5</v>
      </c>
      <c r="C234" s="7">
        <v>316.39999999999998</v>
      </c>
    </row>
    <row r="235" spans="1:3">
      <c r="A235" s="74">
        <v>44561</v>
      </c>
      <c r="B235" s="7">
        <v>4.5</v>
      </c>
      <c r="C235" s="7">
        <v>317.3</v>
      </c>
    </row>
    <row r="236" spans="1:3">
      <c r="A236" s="74">
        <v>44564</v>
      </c>
      <c r="B236" s="7">
        <v>4.5</v>
      </c>
      <c r="C236" s="7">
        <v>308.8</v>
      </c>
    </row>
    <row r="237" spans="1:3">
      <c r="A237" s="74">
        <v>44565</v>
      </c>
      <c r="B237" s="7">
        <v>4.5</v>
      </c>
      <c r="C237" s="7">
        <v>307.89999999999998</v>
      </c>
    </row>
    <row r="238" spans="1:3">
      <c r="A238" s="74">
        <v>44566</v>
      </c>
      <c r="B238" s="7">
        <v>4.5</v>
      </c>
      <c r="C238" s="7">
        <v>305.89999999999998</v>
      </c>
    </row>
    <row r="239" spans="1:3">
      <c r="A239" s="74">
        <v>44567</v>
      </c>
      <c r="B239" s="7">
        <v>4.5999999999999996</v>
      </c>
      <c r="C239" s="7">
        <v>307.60000000000002</v>
      </c>
    </row>
    <row r="240" spans="1:3">
      <c r="A240" s="74">
        <v>44568</v>
      </c>
      <c r="B240" s="7">
        <v>4.5999999999999996</v>
      </c>
      <c r="C240" s="7">
        <v>301.3</v>
      </c>
    </row>
    <row r="241" spans="1:3">
      <c r="A241" s="74">
        <v>44571</v>
      </c>
      <c r="B241" s="7">
        <v>4.5999999999999996</v>
      </c>
      <c r="C241" s="7">
        <v>307</v>
      </c>
    </row>
    <row r="242" spans="1:3">
      <c r="A242" s="74">
        <v>44572</v>
      </c>
      <c r="B242" s="7">
        <v>4.5999999999999996</v>
      </c>
      <c r="C242" s="7">
        <v>308.8</v>
      </c>
    </row>
    <row r="243" spans="1:3">
      <c r="A243" s="74">
        <v>44573</v>
      </c>
      <c r="B243" s="7">
        <v>4.5999999999999996</v>
      </c>
      <c r="C243" s="7">
        <v>310.39999999999998</v>
      </c>
    </row>
    <row r="244" spans="1:3">
      <c r="A244" s="74">
        <v>44574</v>
      </c>
      <c r="B244" s="7">
        <v>4.5999999999999996</v>
      </c>
      <c r="C244" s="7">
        <v>311.89999999999998</v>
      </c>
    </row>
    <row r="245" spans="1:3">
      <c r="A245" s="74">
        <v>44575</v>
      </c>
      <c r="B245" s="7">
        <v>4.7</v>
      </c>
      <c r="C245" s="7">
        <v>311.8</v>
      </c>
    </row>
    <row r="246" spans="1:3">
      <c r="A246" s="74">
        <v>44579</v>
      </c>
      <c r="B246" s="7">
        <v>4.8</v>
      </c>
      <c r="C246" s="7">
        <v>312.2</v>
      </c>
    </row>
    <row r="247" spans="1:3">
      <c r="A247" s="74">
        <v>44580</v>
      </c>
      <c r="B247" s="7">
        <v>4.7</v>
      </c>
      <c r="C247" s="7">
        <v>310.2</v>
      </c>
    </row>
    <row r="248" spans="1:3">
      <c r="A248" s="74">
        <v>44581</v>
      </c>
      <c r="B248" s="7">
        <v>4.8</v>
      </c>
      <c r="C248" s="7">
        <v>315.10000000000002</v>
      </c>
    </row>
    <row r="249" spans="1:3">
      <c r="A249" s="74">
        <v>44582</v>
      </c>
      <c r="B249" s="7">
        <v>4.8</v>
      </c>
      <c r="C249" s="7">
        <v>322.3</v>
      </c>
    </row>
    <row r="250" spans="1:3">
      <c r="A250" s="74">
        <v>44585</v>
      </c>
      <c r="B250" s="7">
        <v>4.9000000000000004</v>
      </c>
      <c r="C250" s="7">
        <v>331</v>
      </c>
    </row>
    <row r="251" spans="1:3">
      <c r="A251" s="74">
        <v>44586</v>
      </c>
      <c r="B251" s="7">
        <v>4.9000000000000004</v>
      </c>
      <c r="C251" s="7">
        <v>336.9</v>
      </c>
    </row>
    <row r="252" spans="1:3">
      <c r="A252" s="74">
        <v>44587</v>
      </c>
      <c r="B252" s="7">
        <v>5</v>
      </c>
      <c r="C252" s="7">
        <v>334.4</v>
      </c>
    </row>
    <row r="253" spans="1:3">
      <c r="A253" s="74">
        <v>44588</v>
      </c>
      <c r="B253" s="7">
        <v>5</v>
      </c>
      <c r="C253" s="7">
        <v>333.5</v>
      </c>
    </row>
    <row r="254" spans="1:3">
      <c r="A254" s="74">
        <v>44589</v>
      </c>
      <c r="B254" s="7">
        <v>5</v>
      </c>
      <c r="C254" s="7">
        <v>336.1</v>
      </c>
    </row>
    <row r="255" spans="1:3">
      <c r="A255" s="74">
        <v>44592</v>
      </c>
      <c r="B255" s="7">
        <v>4.9000000000000004</v>
      </c>
      <c r="C255" s="7">
        <v>335.1</v>
      </c>
    </row>
    <row r="256" spans="1:3">
      <c r="A256" s="74">
        <v>44593</v>
      </c>
      <c r="B256" s="7">
        <v>4.9000000000000004</v>
      </c>
      <c r="C256" s="7">
        <v>334.4</v>
      </c>
    </row>
    <row r="257" spans="1:3">
      <c r="A257" s="74">
        <v>44594</v>
      </c>
      <c r="B257" s="7">
        <v>5</v>
      </c>
      <c r="C257" s="7">
        <v>338.6</v>
      </c>
    </row>
    <row r="258" spans="1:3">
      <c r="A258" s="74">
        <v>44595</v>
      </c>
      <c r="B258" s="7">
        <v>5</v>
      </c>
      <c r="C258" s="7">
        <v>336.7</v>
      </c>
    </row>
    <row r="259" spans="1:3">
      <c r="A259" s="74">
        <v>44596</v>
      </c>
      <c r="B259" s="7">
        <v>5.0999999999999996</v>
      </c>
      <c r="C259" s="7">
        <v>337.2</v>
      </c>
    </row>
    <row r="260" spans="1:3">
      <c r="A260" s="74">
        <v>44599</v>
      </c>
      <c r="B260" s="7">
        <v>5.0999999999999996</v>
      </c>
      <c r="C260" s="7">
        <v>340.2</v>
      </c>
    </row>
    <row r="261" spans="1:3">
      <c r="A261" s="74">
        <v>44600</v>
      </c>
      <c r="B261" s="7">
        <v>5.2</v>
      </c>
      <c r="C261" s="7">
        <v>341.3</v>
      </c>
    </row>
    <row r="262" spans="1:3">
      <c r="A262" s="74">
        <v>44601</v>
      </c>
      <c r="B262" s="7">
        <v>5.2</v>
      </c>
      <c r="C262" s="7">
        <v>341.6</v>
      </c>
    </row>
    <row r="263" spans="1:3">
      <c r="A263" s="74">
        <v>44602</v>
      </c>
      <c r="B263" s="7">
        <v>5.2</v>
      </c>
      <c r="C263" s="7">
        <v>337.8</v>
      </c>
    </row>
    <row r="264" spans="1:3">
      <c r="A264" s="74">
        <v>44603</v>
      </c>
      <c r="B264" s="7">
        <v>5.3</v>
      </c>
      <c r="C264" s="7">
        <v>349.5</v>
      </c>
    </row>
    <row r="265" spans="1:3">
      <c r="A265" s="74">
        <v>44606</v>
      </c>
      <c r="B265" s="7">
        <v>5.4</v>
      </c>
      <c r="C265" s="7">
        <v>358.6</v>
      </c>
    </row>
    <row r="266" spans="1:3">
      <c r="A266" s="74">
        <v>44607</v>
      </c>
      <c r="B266" s="7">
        <v>5.4</v>
      </c>
      <c r="C266" s="7">
        <v>353.7</v>
      </c>
    </row>
    <row r="267" spans="1:3">
      <c r="A267" s="74">
        <v>44608</v>
      </c>
      <c r="B267" s="7">
        <v>5.4</v>
      </c>
      <c r="C267" s="7">
        <v>351.7</v>
      </c>
    </row>
    <row r="268" spans="1:3">
      <c r="A268" s="74">
        <v>44609</v>
      </c>
      <c r="B268" s="7">
        <v>5.4</v>
      </c>
      <c r="C268" s="7">
        <v>357.3</v>
      </c>
    </row>
    <row r="269" spans="1:3">
      <c r="A269" s="74">
        <v>44610</v>
      </c>
      <c r="B269" s="7">
        <v>5.4</v>
      </c>
      <c r="C269" s="7">
        <v>362</v>
      </c>
    </row>
    <row r="270" spans="1:3">
      <c r="A270" s="74">
        <v>44614</v>
      </c>
      <c r="B270" s="7">
        <v>5.4</v>
      </c>
      <c r="C270" s="7">
        <v>366.5</v>
      </c>
    </row>
    <row r="271" spans="1:3">
      <c r="A271" s="74">
        <v>44615</v>
      </c>
      <c r="B271" s="7">
        <v>5.5</v>
      </c>
      <c r="C271" s="7">
        <v>365.3</v>
      </c>
    </row>
    <row r="272" spans="1:3">
      <c r="A272" s="74">
        <v>44616</v>
      </c>
      <c r="B272" s="7">
        <v>5.6</v>
      </c>
      <c r="C272" s="7">
        <v>384.5</v>
      </c>
    </row>
    <row r="273" spans="1:3">
      <c r="A273" s="74">
        <v>44617</v>
      </c>
      <c r="B273" s="7">
        <v>5.6</v>
      </c>
      <c r="C273" s="7">
        <v>381.2</v>
      </c>
    </row>
    <row r="274" spans="1:3">
      <c r="A274" s="74">
        <v>44620</v>
      </c>
      <c r="B274" s="7">
        <v>5.8</v>
      </c>
      <c r="C274" s="7">
        <v>409.2</v>
      </c>
    </row>
    <row r="275" spans="1:3">
      <c r="A275" s="74">
        <v>44621</v>
      </c>
      <c r="B275" s="7">
        <v>6.3</v>
      </c>
      <c r="C275" s="7">
        <v>469.2</v>
      </c>
    </row>
    <row r="276" spans="1:3">
      <c r="A276" s="74">
        <v>44622</v>
      </c>
      <c r="B276" s="7">
        <v>6.6</v>
      </c>
      <c r="C276" s="7">
        <v>482.2</v>
      </c>
    </row>
    <row r="277" spans="1:3">
      <c r="A277" s="74">
        <v>44623</v>
      </c>
      <c r="B277" s="7">
        <v>6.7</v>
      </c>
      <c r="C277" s="7">
        <v>502.2</v>
      </c>
    </row>
    <row r="278" spans="1:3">
      <c r="A278" s="74">
        <v>44624</v>
      </c>
      <c r="B278" s="7">
        <v>7.1</v>
      </c>
      <c r="C278" s="7">
        <v>552.6</v>
      </c>
    </row>
    <row r="279" spans="1:3">
      <c r="A279" s="74">
        <v>44627</v>
      </c>
      <c r="B279" s="7">
        <v>7.7</v>
      </c>
      <c r="C279" s="7">
        <v>609.6</v>
      </c>
    </row>
    <row r="280" spans="1:3">
      <c r="A280" s="74">
        <v>44628</v>
      </c>
      <c r="B280" s="7">
        <v>8.1999999999999993</v>
      </c>
      <c r="C280" s="7">
        <v>649.4</v>
      </c>
    </row>
    <row r="281" spans="1:3">
      <c r="A281" s="74">
        <v>44629</v>
      </c>
      <c r="B281" s="7">
        <v>8.1</v>
      </c>
      <c r="C281" s="7">
        <v>629</v>
      </c>
    </row>
    <row r="282" spans="1:3">
      <c r="A282" s="74">
        <v>44630</v>
      </c>
      <c r="B282" s="7">
        <v>8</v>
      </c>
      <c r="C282" s="7">
        <v>616.9</v>
      </c>
    </row>
    <row r="283" spans="1:3">
      <c r="A283" s="74">
        <v>44631</v>
      </c>
      <c r="B283" s="7">
        <v>7.8</v>
      </c>
      <c r="C283" s="7">
        <v>601.70000000000005</v>
      </c>
    </row>
    <row r="284" spans="1:3">
      <c r="A284" s="74">
        <v>44634</v>
      </c>
      <c r="B284" s="7">
        <v>7.7</v>
      </c>
      <c r="C284" s="7">
        <v>572.9</v>
      </c>
    </row>
    <row r="285" spans="1:3">
      <c r="A285" s="74">
        <v>44635</v>
      </c>
      <c r="B285" s="7">
        <v>7.6</v>
      </c>
      <c r="C285" s="7">
        <v>555.20000000000005</v>
      </c>
    </row>
    <row r="286" spans="1:3">
      <c r="A286" s="74">
        <v>44636</v>
      </c>
      <c r="B286" s="7">
        <v>7.1</v>
      </c>
      <c r="C286" s="7">
        <v>509.4</v>
      </c>
    </row>
    <row r="287" spans="1:3">
      <c r="A287" s="74">
        <v>44637</v>
      </c>
      <c r="B287" s="7">
        <v>7.1</v>
      </c>
      <c r="C287" s="7">
        <v>509</v>
      </c>
    </row>
    <row r="288" spans="1:3">
      <c r="A288" s="74">
        <v>44638</v>
      </c>
      <c r="B288" s="7">
        <v>7.2</v>
      </c>
      <c r="C288" s="7">
        <v>514.4</v>
      </c>
    </row>
    <row r="289" spans="1:3">
      <c r="A289" s="74">
        <v>44641</v>
      </c>
      <c r="B289" s="7">
        <v>6.8</v>
      </c>
      <c r="C289" s="7">
        <v>456.1</v>
      </c>
    </row>
    <row r="290" spans="1:3">
      <c r="A290" s="74">
        <v>44642</v>
      </c>
      <c r="B290" s="7">
        <v>6.8</v>
      </c>
      <c r="C290" s="7">
        <v>454.9</v>
      </c>
    </row>
    <row r="291" spans="1:3">
      <c r="A291" s="74">
        <v>44643</v>
      </c>
      <c r="B291" s="7">
        <v>6.6</v>
      </c>
      <c r="C291" s="7">
        <v>449.3</v>
      </c>
    </row>
    <row r="292" spans="1:3">
      <c r="A292" s="74">
        <v>44644</v>
      </c>
      <c r="B292" s="7">
        <v>6.7</v>
      </c>
      <c r="C292" s="7">
        <v>450</v>
      </c>
    </row>
    <row r="293" spans="1:3">
      <c r="A293" s="74">
        <v>44645</v>
      </c>
      <c r="B293" s="7">
        <v>6.7</v>
      </c>
      <c r="C293" s="7">
        <v>441.4</v>
      </c>
    </row>
    <row r="294" spans="1:3">
      <c r="A294" s="74">
        <v>44648</v>
      </c>
      <c r="B294" s="7">
        <v>6.8</v>
      </c>
      <c r="C294" s="7">
        <v>450.7</v>
      </c>
    </row>
    <row r="295" spans="1:3">
      <c r="A295" s="74">
        <v>44649</v>
      </c>
      <c r="B295" s="7">
        <v>6.8</v>
      </c>
      <c r="C295" s="7">
        <v>451.4</v>
      </c>
    </row>
    <row r="296" spans="1:3">
      <c r="A296" s="74">
        <v>44650</v>
      </c>
      <c r="B296" s="7">
        <v>6.8</v>
      </c>
      <c r="C296" s="7">
        <v>458.7</v>
      </c>
    </row>
    <row r="297" spans="1:3">
      <c r="A297" s="74">
        <v>44651</v>
      </c>
      <c r="B297" s="7">
        <v>6.8</v>
      </c>
      <c r="C297" s="7">
        <v>457.4</v>
      </c>
    </row>
    <row r="298" spans="1:3">
      <c r="A298" s="74">
        <v>44652</v>
      </c>
      <c r="B298" s="7">
        <v>6.8</v>
      </c>
      <c r="C298" s="7">
        <v>459.1</v>
      </c>
    </row>
    <row r="299" spans="1:3">
      <c r="A299" s="74">
        <v>44655</v>
      </c>
      <c r="B299" s="7">
        <v>6.8</v>
      </c>
      <c r="C299" s="7">
        <v>459.1</v>
      </c>
    </row>
    <row r="300" spans="1:3">
      <c r="A300" s="74">
        <v>44656</v>
      </c>
      <c r="B300" s="7">
        <v>6.8</v>
      </c>
      <c r="C300" s="7">
        <v>446.2</v>
      </c>
    </row>
    <row r="301" spans="1:3">
      <c r="A301" s="74">
        <v>44657</v>
      </c>
      <c r="B301" s="7">
        <v>6.8</v>
      </c>
      <c r="C301" s="7">
        <v>440.9</v>
      </c>
    </row>
    <row r="302" spans="1:3">
      <c r="A302" s="74">
        <v>44658</v>
      </c>
      <c r="B302" s="7">
        <v>6.8</v>
      </c>
      <c r="C302" s="7">
        <v>437.2</v>
      </c>
    </row>
    <row r="303" spans="1:3">
      <c r="A303" s="74">
        <v>44659</v>
      </c>
      <c r="B303" s="7">
        <v>6.9</v>
      </c>
      <c r="C303" s="7">
        <v>431.7</v>
      </c>
    </row>
    <row r="304" spans="1:3">
      <c r="A304" s="74">
        <v>44662</v>
      </c>
      <c r="B304" s="7">
        <v>6.9</v>
      </c>
      <c r="C304" s="7">
        <v>430.8</v>
      </c>
    </row>
    <row r="305" spans="1:3">
      <c r="A305" s="74">
        <v>44663</v>
      </c>
      <c r="B305" s="7">
        <v>6.9</v>
      </c>
      <c r="C305" s="7">
        <v>435.2</v>
      </c>
    </row>
    <row r="306" spans="1:3">
      <c r="A306" s="74">
        <v>44664</v>
      </c>
      <c r="B306" s="7">
        <v>6.9</v>
      </c>
      <c r="C306" s="7">
        <v>443.2</v>
      </c>
    </row>
    <row r="307" spans="1:3">
      <c r="A307" s="74">
        <v>44665</v>
      </c>
      <c r="B307" s="7">
        <v>7</v>
      </c>
      <c r="C307" s="7">
        <v>434.9</v>
      </c>
    </row>
    <row r="308" spans="1:3">
      <c r="A308" s="74">
        <v>44669</v>
      </c>
      <c r="B308" s="7">
        <v>7</v>
      </c>
      <c r="C308" s="7">
        <v>430.7</v>
      </c>
    </row>
    <row r="309" spans="1:3">
      <c r="A309" s="74">
        <v>44670</v>
      </c>
      <c r="B309" s="7">
        <v>7.1</v>
      </c>
      <c r="C309" s="7">
        <v>432.9</v>
      </c>
    </row>
    <row r="310" spans="1:3">
      <c r="A310" s="74">
        <v>44671</v>
      </c>
      <c r="B310" s="7">
        <v>7.1</v>
      </c>
      <c r="C310" s="7">
        <v>444.2</v>
      </c>
    </row>
    <row r="311" spans="1:3">
      <c r="A311" s="74">
        <v>44672</v>
      </c>
      <c r="B311" s="7">
        <v>7.2</v>
      </c>
      <c r="C311" s="7">
        <v>448.6</v>
      </c>
    </row>
    <row r="312" spans="1:3">
      <c r="A312" s="74">
        <v>44673</v>
      </c>
      <c r="B312" s="7">
        <v>7.3</v>
      </c>
      <c r="C312" s="7">
        <v>457</v>
      </c>
    </row>
    <row r="313" spans="1:3">
      <c r="A313" s="74">
        <v>44676</v>
      </c>
      <c r="B313" s="7">
        <v>7.4</v>
      </c>
      <c r="C313" s="7">
        <v>480.9</v>
      </c>
    </row>
    <row r="314" spans="1:3">
      <c r="A314" s="74">
        <v>44677</v>
      </c>
      <c r="B314" s="7">
        <v>7.4</v>
      </c>
      <c r="C314" s="7">
        <v>488</v>
      </c>
    </row>
    <row r="315" spans="1:3">
      <c r="A315" s="74">
        <v>44678</v>
      </c>
      <c r="B315" s="7">
        <v>7.4</v>
      </c>
      <c r="C315" s="7">
        <v>475.3</v>
      </c>
    </row>
    <row r="316" spans="1:3">
      <c r="A316" s="74">
        <v>44679</v>
      </c>
      <c r="B316" s="7">
        <v>7.5</v>
      </c>
      <c r="C316" s="7">
        <v>485.4</v>
      </c>
    </row>
    <row r="317" spans="1:3">
      <c r="A317" s="74">
        <v>44680</v>
      </c>
      <c r="B317" s="7">
        <v>7.6</v>
      </c>
      <c r="C317" s="7">
        <v>486.8</v>
      </c>
    </row>
    <row r="318" spans="1:3">
      <c r="A318" s="74">
        <v>44683</v>
      </c>
      <c r="B318" s="7">
        <v>7.6</v>
      </c>
      <c r="C318" s="7">
        <v>475.1</v>
      </c>
    </row>
    <row r="319" spans="1:3">
      <c r="A319" s="74">
        <v>44684</v>
      </c>
      <c r="B319" s="7">
        <v>7.7</v>
      </c>
      <c r="C319" s="7">
        <v>494.2</v>
      </c>
    </row>
    <row r="320" spans="1:3">
      <c r="A320" s="74">
        <v>44685</v>
      </c>
      <c r="B320" s="7">
        <v>7.7</v>
      </c>
      <c r="C320" s="7">
        <v>494.4</v>
      </c>
    </row>
    <row r="321" spans="1:3">
      <c r="A321" s="74">
        <v>44686</v>
      </c>
      <c r="B321" s="7">
        <v>7.8</v>
      </c>
      <c r="C321" s="7">
        <v>494</v>
      </c>
    </row>
    <row r="322" spans="1:3">
      <c r="A322" s="74">
        <v>44687</v>
      </c>
      <c r="B322" s="7">
        <v>7.8</v>
      </c>
      <c r="C322" s="7">
        <v>492.6</v>
      </c>
    </row>
    <row r="323" spans="1:3">
      <c r="A323" s="74">
        <v>44690</v>
      </c>
      <c r="B323" s="7">
        <v>7.9</v>
      </c>
      <c r="C323" s="7">
        <v>510.6</v>
      </c>
    </row>
    <row r="324" spans="1:3">
      <c r="A324" s="74">
        <v>44691</v>
      </c>
      <c r="B324" s="7">
        <v>8</v>
      </c>
      <c r="C324" s="7">
        <v>516.70000000000005</v>
      </c>
    </row>
    <row r="325" spans="1:3">
      <c r="A325" s="74">
        <v>44692</v>
      </c>
      <c r="B325" s="7">
        <v>7.9</v>
      </c>
      <c r="C325" s="7">
        <v>521.79999999999995</v>
      </c>
    </row>
    <row r="326" spans="1:3">
      <c r="A326" s="74">
        <v>44693</v>
      </c>
      <c r="B326" s="7">
        <v>7.9</v>
      </c>
      <c r="C326" s="7">
        <v>520.6</v>
      </c>
    </row>
    <row r="327" spans="1:3">
      <c r="A327" s="74">
        <v>44694</v>
      </c>
      <c r="B327" s="7">
        <v>7.9</v>
      </c>
      <c r="C327" s="7">
        <v>519.70000000000005</v>
      </c>
    </row>
    <row r="328" spans="1:3">
      <c r="A328" s="74">
        <v>44697</v>
      </c>
      <c r="B328" s="7">
        <v>7.9</v>
      </c>
      <c r="C328" s="7">
        <v>521.20000000000005</v>
      </c>
    </row>
    <row r="329" spans="1:3">
      <c r="A329" s="74">
        <v>44698</v>
      </c>
      <c r="B329" s="7">
        <v>7.9</v>
      </c>
      <c r="C329" s="7">
        <v>515.29999999999995</v>
      </c>
    </row>
    <row r="330" spans="1:3">
      <c r="A330" s="74">
        <v>44699</v>
      </c>
      <c r="B330" s="7">
        <v>7.9</v>
      </c>
      <c r="C330" s="7">
        <v>520.4</v>
      </c>
    </row>
    <row r="331" spans="1:3">
      <c r="A331" s="74">
        <v>44700</v>
      </c>
      <c r="B331" s="7">
        <v>7.9</v>
      </c>
      <c r="C331" s="7">
        <v>530.79999999999995</v>
      </c>
    </row>
    <row r="332" spans="1:3">
      <c r="A332" s="74">
        <v>44701</v>
      </c>
      <c r="B332" s="7">
        <v>8</v>
      </c>
      <c r="C332" s="7">
        <v>538.70000000000005</v>
      </c>
    </row>
    <row r="333" spans="1:3">
      <c r="A333" s="74">
        <v>44704</v>
      </c>
      <c r="B333" s="7">
        <v>8</v>
      </c>
      <c r="C333" s="7">
        <v>531.79999999999995</v>
      </c>
    </row>
    <row r="334" spans="1:3">
      <c r="A334" s="74">
        <v>44705</v>
      </c>
      <c r="B334" s="7">
        <v>7.9</v>
      </c>
      <c r="C334" s="7">
        <v>537.20000000000005</v>
      </c>
    </row>
    <row r="335" spans="1:3">
      <c r="A335" s="74">
        <v>44706</v>
      </c>
      <c r="B335" s="7">
        <v>7.9</v>
      </c>
      <c r="C335" s="7">
        <v>531.20000000000005</v>
      </c>
    </row>
    <row r="336" spans="1:3">
      <c r="A336" s="74">
        <v>44707</v>
      </c>
      <c r="B336" s="7">
        <v>7.9</v>
      </c>
      <c r="C336" s="7">
        <v>531.4</v>
      </c>
    </row>
    <row r="337" spans="1:3">
      <c r="A337" s="74">
        <v>44708</v>
      </c>
      <c r="B337" s="7">
        <v>7.8</v>
      </c>
      <c r="C337" s="7">
        <v>528.29999999999995</v>
      </c>
    </row>
    <row r="338" spans="1:3">
      <c r="A338" s="74">
        <v>44712</v>
      </c>
      <c r="B338" s="7">
        <v>7.8</v>
      </c>
      <c r="C338" s="7">
        <v>519</v>
      </c>
    </row>
    <row r="339" spans="1:3">
      <c r="A339" s="74">
        <v>44715</v>
      </c>
      <c r="B339" s="7">
        <v>7.9</v>
      </c>
      <c r="C339" s="7">
        <v>513</v>
      </c>
    </row>
    <row r="340" spans="1:3">
      <c r="A340" s="74">
        <v>44716</v>
      </c>
      <c r="B340" s="7">
        <v>7.8</v>
      </c>
      <c r="C340" s="7">
        <v>511.6</v>
      </c>
    </row>
    <row r="341" spans="1:3">
      <c r="A341" s="74">
        <v>44717</v>
      </c>
      <c r="B341" s="7">
        <v>7.9</v>
      </c>
      <c r="C341" s="7">
        <v>507.2</v>
      </c>
    </row>
    <row r="342" spans="1:3">
      <c r="A342" s="74">
        <v>44718</v>
      </c>
      <c r="B342" s="7">
        <v>7.9</v>
      </c>
      <c r="C342" s="7">
        <v>500.6</v>
      </c>
    </row>
    <row r="343" spans="1:3">
      <c r="A343" s="74">
        <v>44719</v>
      </c>
      <c r="B343" s="7">
        <v>7.9</v>
      </c>
      <c r="C343" s="7">
        <v>507.2</v>
      </c>
    </row>
    <row r="344" spans="1:3">
      <c r="A344" s="74">
        <v>44720</v>
      </c>
      <c r="B344" s="7">
        <v>7.9</v>
      </c>
      <c r="C344" s="7">
        <v>502.5</v>
      </c>
    </row>
    <row r="345" spans="1:3">
      <c r="A345" s="74">
        <v>44721</v>
      </c>
      <c r="B345" s="7">
        <v>7.9</v>
      </c>
      <c r="C345" s="7">
        <v>503.1</v>
      </c>
    </row>
    <row r="346" spans="1:3">
      <c r="A346" s="74">
        <v>44722</v>
      </c>
      <c r="B346" s="7">
        <v>7.9</v>
      </c>
      <c r="C346" s="7">
        <v>497.9</v>
      </c>
    </row>
    <row r="347" spans="1:3">
      <c r="A347" s="74">
        <v>44725</v>
      </c>
      <c r="B347" s="7">
        <v>8.1</v>
      </c>
      <c r="C347" s="7">
        <v>492.3</v>
      </c>
    </row>
    <row r="348" spans="1:3">
      <c r="A348" s="74">
        <v>44726</v>
      </c>
      <c r="B348" s="7">
        <v>8.1999999999999993</v>
      </c>
      <c r="C348" s="7">
        <v>490.5</v>
      </c>
    </row>
    <row r="349" spans="1:3">
      <c r="A349" s="74">
        <v>44727</v>
      </c>
      <c r="B349" s="7">
        <v>8.3000000000000007</v>
      </c>
      <c r="C349" s="7">
        <v>516.6</v>
      </c>
    </row>
    <row r="350" spans="1:3">
      <c r="A350" s="74">
        <v>44728</v>
      </c>
      <c r="B350" s="7">
        <v>8.3000000000000007</v>
      </c>
      <c r="C350" s="7">
        <v>534.20000000000005</v>
      </c>
    </row>
    <row r="351" spans="1:3">
      <c r="A351" s="74">
        <v>44729</v>
      </c>
      <c r="B351" s="7">
        <v>8.3000000000000007</v>
      </c>
      <c r="C351" s="7">
        <v>533.20000000000005</v>
      </c>
    </row>
    <row r="352" spans="1:3">
      <c r="A352" s="74">
        <v>44733</v>
      </c>
      <c r="B352" s="7">
        <v>8.4</v>
      </c>
      <c r="C352" s="7">
        <v>533.4</v>
      </c>
    </row>
    <row r="353" spans="1:3">
      <c r="A353" s="74">
        <v>44734</v>
      </c>
      <c r="B353" s="7">
        <v>8.3000000000000007</v>
      </c>
      <c r="C353" s="7">
        <v>534.9</v>
      </c>
    </row>
    <row r="354" spans="1:3">
      <c r="A354" s="74">
        <v>44735</v>
      </c>
      <c r="B354" s="7">
        <v>8.4</v>
      </c>
      <c r="C354" s="7">
        <v>551.70000000000005</v>
      </c>
    </row>
    <row r="355" spans="1:3">
      <c r="A355" s="74">
        <v>44736</v>
      </c>
      <c r="B355" s="7">
        <v>8.4</v>
      </c>
      <c r="C355" s="7">
        <v>549.6</v>
      </c>
    </row>
    <row r="356" spans="1:3">
      <c r="A356" s="74">
        <v>44739</v>
      </c>
      <c r="B356" s="7">
        <v>8.4</v>
      </c>
      <c r="C356" s="7">
        <v>543.1</v>
      </c>
    </row>
    <row r="357" spans="1:3">
      <c r="A357" s="74">
        <v>44740</v>
      </c>
      <c r="B357" s="7">
        <v>8.5</v>
      </c>
      <c r="C357" s="7">
        <v>550.70000000000005</v>
      </c>
    </row>
    <row r="358" spans="1:3">
      <c r="A358" s="74">
        <v>44741</v>
      </c>
      <c r="B358" s="7">
        <v>8.6</v>
      </c>
      <c r="C358" s="7">
        <v>572.29999999999995</v>
      </c>
    </row>
    <row r="359" spans="1:3">
      <c r="A359" s="74">
        <v>44742</v>
      </c>
      <c r="B359" s="7">
        <v>8.8000000000000007</v>
      </c>
      <c r="C359" s="7">
        <v>593.70000000000005</v>
      </c>
    </row>
    <row r="360" spans="1:3">
      <c r="A360" s="74">
        <v>44743</v>
      </c>
      <c r="B360" s="7">
        <v>8.8000000000000007</v>
      </c>
      <c r="C360" s="7">
        <v>605.4</v>
      </c>
    </row>
    <row r="361" spans="1:3">
      <c r="A361" s="74">
        <v>44747</v>
      </c>
      <c r="B361" s="7">
        <v>8.6999999999999993</v>
      </c>
      <c r="C361" s="7">
        <v>616.79999999999995</v>
      </c>
    </row>
    <row r="362" spans="1:3">
      <c r="A362" s="74">
        <v>44748</v>
      </c>
      <c r="B362" s="7">
        <v>8.8000000000000007</v>
      </c>
      <c r="C362" s="7">
        <v>606.9</v>
      </c>
    </row>
    <row r="363" spans="1:3">
      <c r="A363" s="74">
        <v>44749</v>
      </c>
      <c r="B363" s="7">
        <v>8.9</v>
      </c>
      <c r="C363" s="7">
        <v>605.29999999999995</v>
      </c>
    </row>
    <row r="364" spans="1:3">
      <c r="A364" s="74">
        <v>44750</v>
      </c>
      <c r="B364" s="7">
        <v>8.9</v>
      </c>
      <c r="C364" s="7">
        <v>599.4</v>
      </c>
    </row>
    <row r="365" spans="1:3">
      <c r="A365" s="74">
        <v>44753</v>
      </c>
      <c r="B365" s="7">
        <v>8.9</v>
      </c>
      <c r="C365" s="7">
        <v>607.6</v>
      </c>
    </row>
    <row r="366" spans="1:3">
      <c r="A366" s="74">
        <v>44754</v>
      </c>
      <c r="B366" s="7">
        <v>9</v>
      </c>
      <c r="C366" s="7">
        <v>616.6</v>
      </c>
    </row>
    <row r="367" spans="1:3">
      <c r="A367" s="74">
        <v>44755</v>
      </c>
      <c r="B367" s="7">
        <v>9.1</v>
      </c>
      <c r="C367" s="7">
        <v>635</v>
      </c>
    </row>
    <row r="368" spans="1:3">
      <c r="A368" s="74">
        <v>44756</v>
      </c>
      <c r="B368" s="7">
        <v>9.1999999999999993</v>
      </c>
      <c r="C368" s="7">
        <v>639</v>
      </c>
    </row>
    <row r="369" spans="1:3">
      <c r="A369" s="74">
        <v>44757</v>
      </c>
      <c r="B369" s="7">
        <v>9.1</v>
      </c>
      <c r="C369" s="7">
        <v>644.20000000000005</v>
      </c>
    </row>
    <row r="370" spans="1:3">
      <c r="A370" s="74">
        <v>44760</v>
      </c>
      <c r="B370" s="7">
        <v>9.1999999999999993</v>
      </c>
      <c r="C370" s="7">
        <v>636.70000000000005</v>
      </c>
    </row>
    <row r="371" spans="1:3">
      <c r="A371" s="74">
        <v>44761</v>
      </c>
      <c r="B371" s="7">
        <v>9.1999999999999993</v>
      </c>
      <c r="C371" s="7">
        <v>633.1</v>
      </c>
    </row>
    <row r="372" spans="1:3">
      <c r="A372" s="74">
        <v>44762</v>
      </c>
      <c r="B372" s="7">
        <v>9.1</v>
      </c>
      <c r="C372" s="7">
        <v>630.9</v>
      </c>
    </row>
    <row r="373" spans="1:3">
      <c r="A373" s="74">
        <v>44763</v>
      </c>
      <c r="B373" s="7">
        <v>9.1</v>
      </c>
      <c r="C373" s="7">
        <v>644.29999999999995</v>
      </c>
    </row>
    <row r="374" spans="1:3">
      <c r="A374" s="74">
        <v>44764</v>
      </c>
      <c r="B374" s="7">
        <v>8.9</v>
      </c>
      <c r="C374" s="7">
        <v>633.1</v>
      </c>
    </row>
    <row r="375" spans="1:3">
      <c r="A375" s="74">
        <v>44767</v>
      </c>
      <c r="B375" s="7">
        <v>8.9</v>
      </c>
      <c r="C375" s="7">
        <v>625.29999999999995</v>
      </c>
    </row>
    <row r="376" spans="1:3">
      <c r="A376" s="74">
        <v>44768</v>
      </c>
      <c r="B376" s="7">
        <v>8.9</v>
      </c>
      <c r="C376" s="7">
        <v>625.4</v>
      </c>
    </row>
    <row r="377" spans="1:3">
      <c r="A377" s="74">
        <v>44769</v>
      </c>
      <c r="B377" s="7">
        <v>8.8000000000000007</v>
      </c>
      <c r="C377" s="7">
        <v>626.20000000000005</v>
      </c>
    </row>
    <row r="378" spans="1:3">
      <c r="A378" s="74">
        <v>44770</v>
      </c>
      <c r="B378" s="7">
        <v>8.6999999999999993</v>
      </c>
      <c r="C378" s="7">
        <v>624.79999999999995</v>
      </c>
    </row>
    <row r="379" spans="1:3">
      <c r="A379" s="74">
        <v>44771</v>
      </c>
      <c r="B379" s="7">
        <v>8.6999999999999993</v>
      </c>
      <c r="C379" s="7">
        <v>626.20000000000005</v>
      </c>
    </row>
    <row r="380" spans="1:3">
      <c r="A380" s="74">
        <v>44774</v>
      </c>
      <c r="B380" s="7">
        <v>8.6</v>
      </c>
      <c r="C380" s="7">
        <v>624.4</v>
      </c>
    </row>
    <row r="381" spans="1:3">
      <c r="A381" s="74">
        <v>44775</v>
      </c>
      <c r="B381" s="7">
        <v>8.6999999999999993</v>
      </c>
      <c r="C381" s="7">
        <v>616.6</v>
      </c>
    </row>
    <row r="382" spans="1:3">
      <c r="A382" s="74">
        <v>44776</v>
      </c>
      <c r="B382" s="7">
        <v>8.6</v>
      </c>
      <c r="C382" s="7">
        <v>609.1</v>
      </c>
    </row>
    <row r="383" spans="1:3">
      <c r="A383" s="74">
        <v>44777</v>
      </c>
      <c r="B383" s="7">
        <v>8.6</v>
      </c>
      <c r="C383" s="7">
        <v>605.79999999999995</v>
      </c>
    </row>
    <row r="384" spans="1:3">
      <c r="A384" s="74">
        <v>44778</v>
      </c>
      <c r="B384" s="7">
        <v>8.6999999999999993</v>
      </c>
      <c r="C384" s="7">
        <v>601.5</v>
      </c>
    </row>
    <row r="385" spans="1:3">
      <c r="A385" s="74">
        <v>44781</v>
      </c>
      <c r="B385" s="7">
        <v>8.6</v>
      </c>
      <c r="C385" s="7">
        <v>601.20000000000005</v>
      </c>
    </row>
    <row r="386" spans="1:3">
      <c r="A386" s="74">
        <v>44782</v>
      </c>
      <c r="B386" s="7">
        <v>8.6</v>
      </c>
      <c r="C386" s="7">
        <v>599.5</v>
      </c>
    </row>
    <row r="387" spans="1:3">
      <c r="A387" s="74">
        <v>44783</v>
      </c>
      <c r="B387" s="7">
        <v>8.6</v>
      </c>
      <c r="C387" s="7">
        <v>598.29999999999995</v>
      </c>
    </row>
    <row r="388" spans="1:3">
      <c r="A388" s="74">
        <v>44784</v>
      </c>
      <c r="B388" s="7">
        <v>8.4</v>
      </c>
      <c r="C388" s="7">
        <v>570.1</v>
      </c>
    </row>
    <row r="389" spans="1:3">
      <c r="A389" s="74">
        <v>44785</v>
      </c>
      <c r="B389" s="7">
        <v>8.1999999999999993</v>
      </c>
      <c r="C389" s="7">
        <v>558.70000000000005</v>
      </c>
    </row>
    <row r="390" spans="1:3">
      <c r="A390" s="74">
        <v>44788</v>
      </c>
      <c r="B390" s="7">
        <v>8.1999999999999993</v>
      </c>
      <c r="C390" s="7">
        <v>563.29999999999995</v>
      </c>
    </row>
    <row r="391" spans="1:3">
      <c r="A391" s="74">
        <v>44789</v>
      </c>
      <c r="B391" s="7">
        <v>8.1999999999999993</v>
      </c>
      <c r="C391" s="7">
        <v>557.70000000000005</v>
      </c>
    </row>
    <row r="392" spans="1:3">
      <c r="A392" s="74">
        <v>44790</v>
      </c>
      <c r="B392" s="7">
        <v>8.1999999999999993</v>
      </c>
      <c r="C392" s="7">
        <v>552.20000000000005</v>
      </c>
    </row>
    <row r="393" spans="1:3">
      <c r="A393" s="74">
        <v>44791</v>
      </c>
      <c r="B393" s="7">
        <v>8.1999999999999993</v>
      </c>
      <c r="C393" s="7">
        <v>553.70000000000005</v>
      </c>
    </row>
    <row r="394" spans="1:3">
      <c r="A394" s="74">
        <v>44792</v>
      </c>
      <c r="B394" s="7">
        <v>8.3000000000000007</v>
      </c>
      <c r="C394" s="7">
        <v>548.29999999999995</v>
      </c>
    </row>
    <row r="395" spans="1:3">
      <c r="A395" s="74">
        <v>44795</v>
      </c>
      <c r="B395" s="7">
        <v>8.3000000000000007</v>
      </c>
      <c r="C395" s="7">
        <v>545.29999999999995</v>
      </c>
    </row>
    <row r="396" spans="1:3">
      <c r="A396" s="74">
        <v>44796</v>
      </c>
      <c r="B396" s="7">
        <v>8.3000000000000007</v>
      </c>
      <c r="C396" s="7">
        <v>542.5</v>
      </c>
    </row>
    <row r="397" spans="1:3">
      <c r="A397" s="74">
        <v>44797</v>
      </c>
      <c r="B397" s="7">
        <v>8.3000000000000007</v>
      </c>
      <c r="C397" s="7">
        <v>532.1</v>
      </c>
    </row>
    <row r="398" spans="1:3">
      <c r="A398" s="74">
        <v>44798</v>
      </c>
      <c r="B398" s="7">
        <v>8.1999999999999993</v>
      </c>
      <c r="C398" s="7">
        <v>535</v>
      </c>
    </row>
    <row r="399" spans="1:3">
      <c r="A399" s="74">
        <v>44799</v>
      </c>
      <c r="B399" s="7">
        <v>8.3000000000000007</v>
      </c>
      <c r="C399" s="7">
        <v>536.79999999999995</v>
      </c>
    </row>
    <row r="400" spans="1:3">
      <c r="A400" s="74">
        <v>44802</v>
      </c>
      <c r="B400" s="7">
        <v>8.3000000000000007</v>
      </c>
      <c r="C400" s="7">
        <v>528.4</v>
      </c>
    </row>
    <row r="401" spans="1:3">
      <c r="A401" s="74">
        <v>44803</v>
      </c>
      <c r="B401" s="7">
        <v>8.3000000000000007</v>
      </c>
      <c r="C401" s="7">
        <v>534.29999999999995</v>
      </c>
    </row>
    <row r="402" spans="1:3">
      <c r="A402" s="74">
        <v>44804</v>
      </c>
      <c r="B402" s="7">
        <v>8.3000000000000007</v>
      </c>
      <c r="C402" s="7">
        <v>525.6</v>
      </c>
    </row>
    <row r="403" spans="1:3">
      <c r="A403" s="74">
        <v>44805</v>
      </c>
      <c r="B403" s="7">
        <v>8.4</v>
      </c>
      <c r="C403" s="7">
        <v>524.1</v>
      </c>
    </row>
    <row r="404" spans="1:3">
      <c r="A404" s="74">
        <v>44806</v>
      </c>
      <c r="B404" s="7">
        <v>8.3000000000000007</v>
      </c>
      <c r="C404" s="7">
        <v>526.9</v>
      </c>
    </row>
    <row r="405" spans="1:3">
      <c r="A405" s="74">
        <v>44810</v>
      </c>
      <c r="B405" s="7">
        <v>8.3000000000000007</v>
      </c>
      <c r="C405" s="7">
        <v>510.5</v>
      </c>
    </row>
    <row r="406" spans="1:3">
      <c r="A406" s="74">
        <v>44811</v>
      </c>
      <c r="B406" s="7">
        <v>8.3000000000000007</v>
      </c>
      <c r="C406" s="7">
        <v>516.1</v>
      </c>
    </row>
    <row r="407" spans="1:3">
      <c r="A407" s="74">
        <v>44812</v>
      </c>
      <c r="B407" s="7">
        <v>8.3000000000000007</v>
      </c>
      <c r="C407" s="7">
        <v>511.9</v>
      </c>
    </row>
    <row r="408" spans="1:3">
      <c r="A408" s="74">
        <v>44813</v>
      </c>
      <c r="B408" s="7">
        <v>8.1</v>
      </c>
      <c r="C408" s="7">
        <v>494.2</v>
      </c>
    </row>
    <row r="409" spans="1:3">
      <c r="A409" s="74">
        <v>44816</v>
      </c>
      <c r="B409" s="7">
        <v>8</v>
      </c>
      <c r="C409" s="7">
        <v>485.5</v>
      </c>
    </row>
    <row r="410" spans="1:3">
      <c r="A410" s="74">
        <v>44817</v>
      </c>
      <c r="B410" s="7">
        <v>8.1999999999999993</v>
      </c>
      <c r="C410" s="7">
        <v>493.2</v>
      </c>
    </row>
    <row r="411" spans="1:3">
      <c r="A411" s="74">
        <v>44818</v>
      </c>
      <c r="B411" s="7">
        <v>8.4</v>
      </c>
      <c r="C411" s="7">
        <v>510.9</v>
      </c>
    </row>
    <row r="412" spans="1:3">
      <c r="A412" s="74">
        <v>44819</v>
      </c>
      <c r="B412" s="7">
        <v>8.5</v>
      </c>
      <c r="C412" s="7">
        <v>520.79999999999995</v>
      </c>
    </row>
    <row r="413" spans="1:3">
      <c r="A413" s="74">
        <v>44820</v>
      </c>
      <c r="B413" s="7">
        <v>8.5</v>
      </c>
      <c r="C413" s="7">
        <v>524.4</v>
      </c>
    </row>
    <row r="414" spans="1:3">
      <c r="A414" s="74">
        <v>44823</v>
      </c>
      <c r="B414" s="7">
        <v>8.5</v>
      </c>
      <c r="C414" s="7">
        <v>516.1</v>
      </c>
    </row>
    <row r="415" spans="1:3">
      <c r="A415" s="74">
        <v>44824</v>
      </c>
      <c r="B415" s="7">
        <v>8.5</v>
      </c>
      <c r="C415" s="7">
        <v>513.20000000000005</v>
      </c>
    </row>
    <row r="416" spans="1:3">
      <c r="A416" s="74">
        <v>44825</v>
      </c>
      <c r="B416" s="7">
        <v>8.5</v>
      </c>
      <c r="C416" s="7">
        <v>511.2</v>
      </c>
    </row>
    <row r="417" spans="1:3">
      <c r="A417" s="74">
        <v>44826</v>
      </c>
      <c r="B417" s="7">
        <v>8.6</v>
      </c>
      <c r="C417" s="7">
        <v>496.6</v>
      </c>
    </row>
    <row r="418" spans="1:3">
      <c r="A418" s="74">
        <v>44827</v>
      </c>
      <c r="B418" s="7">
        <v>8.5</v>
      </c>
      <c r="C418" s="7">
        <v>498.7</v>
      </c>
    </row>
    <row r="419" spans="1:3">
      <c r="A419" s="74">
        <v>44830</v>
      </c>
      <c r="B419" s="7">
        <v>8.6999999999999993</v>
      </c>
      <c r="C419" s="7">
        <v>499</v>
      </c>
    </row>
    <row r="420" spans="1:3">
      <c r="A420" s="74">
        <v>44831</v>
      </c>
      <c r="B420" s="7">
        <v>8.8000000000000007</v>
      </c>
      <c r="C420" s="7">
        <v>504.8</v>
      </c>
    </row>
    <row r="421" spans="1:3">
      <c r="A421" s="74">
        <v>44832</v>
      </c>
      <c r="B421" s="7">
        <v>9.1</v>
      </c>
      <c r="C421" s="7">
        <v>553.20000000000005</v>
      </c>
    </row>
    <row r="422" spans="1:3">
      <c r="A422" s="74">
        <v>44833</v>
      </c>
      <c r="B422" s="7">
        <v>9.3000000000000007</v>
      </c>
      <c r="C422" s="7">
        <v>562.6</v>
      </c>
    </row>
    <row r="423" spans="1:3">
      <c r="A423" s="74">
        <v>44834</v>
      </c>
      <c r="B423" s="7">
        <v>9.1999999999999993</v>
      </c>
      <c r="C423" s="7">
        <v>550.9</v>
      </c>
    </row>
    <row r="424" spans="1:3">
      <c r="A424" s="74">
        <v>44837</v>
      </c>
      <c r="B424" s="7">
        <v>9.1</v>
      </c>
      <c r="C424" s="7">
        <v>562.9</v>
      </c>
    </row>
    <row r="425" spans="1:3">
      <c r="A425" s="74">
        <v>44838</v>
      </c>
      <c r="B425" s="7">
        <v>9</v>
      </c>
      <c r="C425" s="7">
        <v>559.1</v>
      </c>
    </row>
    <row r="426" spans="1:3">
      <c r="A426" s="74">
        <v>44839</v>
      </c>
      <c r="B426" s="7">
        <v>9.1</v>
      </c>
      <c r="C426" s="7">
        <v>551.79999999999995</v>
      </c>
    </row>
    <row r="427" spans="1:3">
      <c r="A427" s="74">
        <v>44840</v>
      </c>
      <c r="B427" s="7">
        <v>9.1</v>
      </c>
      <c r="C427" s="7">
        <v>547.20000000000005</v>
      </c>
    </row>
    <row r="428" spans="1:3">
      <c r="A428" s="74">
        <v>44841</v>
      </c>
      <c r="B428" s="7">
        <v>9.1999999999999993</v>
      </c>
      <c r="C428" s="7">
        <v>545.4</v>
      </c>
    </row>
    <row r="429" spans="1:3">
      <c r="A429" s="74">
        <v>44845</v>
      </c>
      <c r="B429" s="7">
        <v>9.1999999999999993</v>
      </c>
      <c r="C429" s="7">
        <v>544</v>
      </c>
    </row>
    <row r="430" spans="1:3">
      <c r="A430" s="74">
        <v>44846</v>
      </c>
      <c r="B430" s="7">
        <v>9.1999999999999993</v>
      </c>
      <c r="C430" s="7">
        <v>544.1</v>
      </c>
    </row>
    <row r="431" spans="1:3">
      <c r="A431" s="74">
        <v>44847</v>
      </c>
      <c r="B431" s="7">
        <v>9.1999999999999993</v>
      </c>
      <c r="C431" s="7">
        <v>542.1</v>
      </c>
    </row>
    <row r="432" spans="1:3">
      <c r="A432" s="74">
        <v>44848</v>
      </c>
      <c r="B432" s="7">
        <v>9.1999999999999993</v>
      </c>
      <c r="C432" s="7">
        <v>536.5</v>
      </c>
    </row>
    <row r="433" spans="1:3">
      <c r="A433" s="74">
        <v>44851</v>
      </c>
      <c r="B433" s="7">
        <v>9.1999999999999993</v>
      </c>
      <c r="C433" s="7">
        <v>538.6</v>
      </c>
    </row>
    <row r="434" spans="1:3">
      <c r="A434" s="74">
        <v>44852</v>
      </c>
      <c r="B434" s="7">
        <v>9.1999999999999993</v>
      </c>
      <c r="C434" s="7">
        <v>538.20000000000005</v>
      </c>
    </row>
    <row r="435" spans="1:3">
      <c r="A435" s="74">
        <v>44853</v>
      </c>
      <c r="B435" s="7">
        <v>9.1999999999999993</v>
      </c>
      <c r="C435" s="7">
        <v>526.70000000000005</v>
      </c>
    </row>
    <row r="436" spans="1:3">
      <c r="A436" s="74">
        <v>44854</v>
      </c>
      <c r="B436" s="7">
        <v>9.1999999999999993</v>
      </c>
      <c r="C436" s="7">
        <v>519.70000000000005</v>
      </c>
    </row>
    <row r="437" spans="1:3">
      <c r="A437" s="74">
        <v>44855</v>
      </c>
      <c r="B437" s="7">
        <v>9.3000000000000007</v>
      </c>
      <c r="C437" s="7">
        <v>525.4</v>
      </c>
    </row>
    <row r="438" spans="1:3">
      <c r="A438" s="74">
        <v>44858</v>
      </c>
      <c r="B438" s="7">
        <v>9.3000000000000007</v>
      </c>
      <c r="C438" s="7">
        <v>523.70000000000005</v>
      </c>
    </row>
    <row r="439" spans="1:3">
      <c r="A439" s="74">
        <v>44859</v>
      </c>
      <c r="B439" s="7">
        <v>9.1999999999999993</v>
      </c>
      <c r="C439" s="7">
        <v>531.4</v>
      </c>
    </row>
    <row r="440" spans="1:3">
      <c r="A440" s="74">
        <v>44860</v>
      </c>
      <c r="B440" s="7">
        <v>9.1</v>
      </c>
      <c r="C440" s="7">
        <v>529.4</v>
      </c>
    </row>
    <row r="441" spans="1:3">
      <c r="A441" s="74">
        <v>44861</v>
      </c>
      <c r="B441" s="7">
        <v>9</v>
      </c>
      <c r="C441" s="7">
        <v>533.4</v>
      </c>
    </row>
    <row r="442" spans="1:3">
      <c r="A442" s="74">
        <v>44862</v>
      </c>
      <c r="B442" s="7">
        <v>9.1</v>
      </c>
      <c r="C442" s="7">
        <v>523.9</v>
      </c>
    </row>
    <row r="443" spans="1:3">
      <c r="A443" s="74">
        <v>44865</v>
      </c>
      <c r="B443" s="7">
        <v>9.1</v>
      </c>
      <c r="C443" s="7">
        <v>521.1</v>
      </c>
    </row>
    <row r="444" spans="1:3">
      <c r="A444" s="74">
        <v>44866</v>
      </c>
      <c r="B444" s="7">
        <v>9.1</v>
      </c>
      <c r="C444" s="7">
        <v>518.29999999999995</v>
      </c>
    </row>
    <row r="445" spans="1:3">
      <c r="A445" s="74">
        <v>44867</v>
      </c>
      <c r="B445" s="7">
        <v>9.1</v>
      </c>
      <c r="C445" s="7">
        <v>510</v>
      </c>
    </row>
    <row r="446" spans="1:3">
      <c r="A446" s="74">
        <v>44868</v>
      </c>
      <c r="B446" s="7">
        <v>9.1</v>
      </c>
      <c r="C446" s="7">
        <v>505.6</v>
      </c>
    </row>
    <row r="447" spans="1:3">
      <c r="A447" s="74">
        <v>44869</v>
      </c>
      <c r="B447" s="7">
        <v>9.1</v>
      </c>
      <c r="C447" s="7">
        <v>508</v>
      </c>
    </row>
    <row r="448" spans="1:3">
      <c r="A448" s="74">
        <v>44872</v>
      </c>
      <c r="B448" s="7">
        <v>9</v>
      </c>
      <c r="C448" s="7">
        <v>501.1</v>
      </c>
    </row>
    <row r="449" spans="1:3">
      <c r="A449" s="74">
        <v>44873</v>
      </c>
      <c r="B449" s="7">
        <v>9</v>
      </c>
      <c r="C449" s="7">
        <v>509.9</v>
      </c>
    </row>
    <row r="450" spans="1:3">
      <c r="A450" s="74">
        <v>44874</v>
      </c>
      <c r="B450" s="7">
        <v>8.9</v>
      </c>
      <c r="C450" s="7">
        <v>504.4</v>
      </c>
    </row>
    <row r="451" spans="1:3">
      <c r="A451" s="74">
        <v>44875</v>
      </c>
      <c r="B451" s="7">
        <v>8.5</v>
      </c>
      <c r="C451" s="7">
        <v>493.6</v>
      </c>
    </row>
    <row r="452" spans="1:3">
      <c r="A452" s="74">
        <v>44879</v>
      </c>
      <c r="B452" s="7">
        <v>7.7</v>
      </c>
      <c r="C452" s="7">
        <v>424.7</v>
      </c>
    </row>
    <row r="453" spans="1:3">
      <c r="A453" s="74">
        <v>44880</v>
      </c>
      <c r="B453" s="7">
        <v>7.6</v>
      </c>
      <c r="C453" s="7">
        <v>410.4</v>
      </c>
    </row>
    <row r="454" spans="1:3">
      <c r="A454" s="74">
        <v>44881</v>
      </c>
      <c r="B454" s="7">
        <v>7.6</v>
      </c>
      <c r="C454" s="7">
        <v>413.5</v>
      </c>
    </row>
    <row r="455" spans="1:3">
      <c r="A455" s="74">
        <v>44882</v>
      </c>
      <c r="B455" s="7">
        <v>7.7</v>
      </c>
      <c r="C455" s="7">
        <v>415.6</v>
      </c>
    </row>
    <row r="456" spans="1:3">
      <c r="A456" s="74">
        <v>44883</v>
      </c>
      <c r="B456" s="7">
        <v>7.7</v>
      </c>
      <c r="C456" s="7">
        <v>410.4</v>
      </c>
    </row>
    <row r="457" spans="1:3">
      <c r="A457" s="74">
        <v>44886</v>
      </c>
      <c r="B457" s="7">
        <v>7.7</v>
      </c>
      <c r="C457" s="7">
        <v>408.7</v>
      </c>
    </row>
    <row r="458" spans="1:3">
      <c r="A458" s="74">
        <v>44887</v>
      </c>
      <c r="B458" s="7">
        <v>7.7</v>
      </c>
      <c r="C458" s="7">
        <v>414.6</v>
      </c>
    </row>
    <row r="459" spans="1:3">
      <c r="A459" s="74">
        <v>44888</v>
      </c>
      <c r="B459" s="7">
        <v>7.6</v>
      </c>
      <c r="C459" s="7">
        <v>416.1</v>
      </c>
    </row>
    <row r="460" spans="1:3">
      <c r="A460" s="74">
        <v>44890</v>
      </c>
      <c r="B460" s="7">
        <v>7.6</v>
      </c>
      <c r="C460" s="7">
        <v>412.2</v>
      </c>
    </row>
    <row r="461" spans="1:3">
      <c r="A461" s="74">
        <v>44893</v>
      </c>
      <c r="B461" s="7">
        <v>7.6</v>
      </c>
      <c r="C461" s="7">
        <v>412.1</v>
      </c>
    </row>
    <row r="462" spans="1:3">
      <c r="A462" s="74">
        <v>44894</v>
      </c>
      <c r="B462" s="7">
        <v>7.5</v>
      </c>
      <c r="C462" s="7">
        <v>403.5</v>
      </c>
    </row>
    <row r="463" spans="1:3">
      <c r="A463" s="74">
        <v>44895</v>
      </c>
      <c r="B463" s="7">
        <v>7.4</v>
      </c>
      <c r="C463" s="7">
        <v>406.6</v>
      </c>
    </row>
    <row r="464" spans="1:3">
      <c r="A464" s="74">
        <v>44896</v>
      </c>
      <c r="B464" s="7">
        <v>7.1</v>
      </c>
      <c r="C464" s="7">
        <v>385</v>
      </c>
    </row>
    <row r="465" spans="1:3">
      <c r="A465" s="74">
        <v>44897</v>
      </c>
      <c r="B465" s="7">
        <v>6.8</v>
      </c>
      <c r="C465" s="7">
        <v>353.3</v>
      </c>
    </row>
    <row r="466" spans="1:3">
      <c r="A466" s="74">
        <v>44900</v>
      </c>
      <c r="B466" s="7">
        <v>6.8</v>
      </c>
      <c r="C466" s="7">
        <v>348.4</v>
      </c>
    </row>
    <row r="467" spans="1:3">
      <c r="A467" s="74">
        <v>44901</v>
      </c>
      <c r="B467" s="7">
        <v>6.8</v>
      </c>
      <c r="C467" s="7">
        <v>351.6</v>
      </c>
    </row>
    <row r="468" spans="1:3">
      <c r="A468" s="74">
        <v>44902</v>
      </c>
      <c r="B468" s="7">
        <v>6.7</v>
      </c>
      <c r="C468" s="7">
        <v>356.4</v>
      </c>
    </row>
    <row r="469" spans="1:3">
      <c r="A469" s="74">
        <v>44903</v>
      </c>
      <c r="B469" s="7">
        <v>6.8</v>
      </c>
      <c r="C469" s="7">
        <v>357.7</v>
      </c>
    </row>
    <row r="470" spans="1:3">
      <c r="A470" s="74">
        <v>44904</v>
      </c>
      <c r="B470" s="7">
        <v>6.8</v>
      </c>
      <c r="C470" s="7">
        <v>347.4</v>
      </c>
    </row>
    <row r="471" spans="1:3">
      <c r="A471" s="74">
        <v>44907</v>
      </c>
      <c r="B471" s="7">
        <v>6.9</v>
      </c>
      <c r="C471" s="7">
        <v>348.2</v>
      </c>
    </row>
    <row r="472" spans="1:3">
      <c r="A472" s="74">
        <v>44908</v>
      </c>
      <c r="B472" s="7">
        <v>6.7</v>
      </c>
      <c r="C472" s="7">
        <v>344.1</v>
      </c>
    </row>
    <row r="473" spans="1:3">
      <c r="A473" s="74">
        <v>44909</v>
      </c>
      <c r="B473" s="7">
        <v>6.6</v>
      </c>
      <c r="C473" s="7">
        <v>335.9</v>
      </c>
    </row>
    <row r="474" spans="1:3">
      <c r="A474" s="74">
        <v>44910</v>
      </c>
      <c r="B474" s="7">
        <v>6.6</v>
      </c>
      <c r="C474" s="7">
        <v>341.6</v>
      </c>
    </row>
    <row r="475" spans="1:3">
      <c r="A475" s="74">
        <v>44911</v>
      </c>
      <c r="B475" s="7">
        <v>6.7</v>
      </c>
      <c r="C475" s="7">
        <v>341.4</v>
      </c>
    </row>
    <row r="476" spans="1:3">
      <c r="A476" s="74">
        <v>44914</v>
      </c>
      <c r="B476" s="7">
        <v>6.7</v>
      </c>
      <c r="C476" s="7">
        <v>334.6</v>
      </c>
    </row>
    <row r="477" spans="1:3">
      <c r="A477" s="74">
        <v>44915</v>
      </c>
      <c r="B477" s="7">
        <v>6.7</v>
      </c>
      <c r="C477" s="7">
        <v>329.7</v>
      </c>
    </row>
    <row r="478" spans="1:3">
      <c r="A478" s="74">
        <v>44916</v>
      </c>
      <c r="B478" s="7">
        <v>6.7</v>
      </c>
      <c r="C478" s="7">
        <v>333.8</v>
      </c>
    </row>
    <row r="479" spans="1:3">
      <c r="A479" s="74">
        <v>44917</v>
      </c>
      <c r="B479" s="7">
        <v>6.8</v>
      </c>
      <c r="C479" s="7">
        <v>335</v>
      </c>
    </row>
    <row r="480" spans="1:3">
      <c r="A480" s="74">
        <v>44918</v>
      </c>
      <c r="B480" s="7">
        <v>6.8</v>
      </c>
      <c r="C480" s="7">
        <v>329.2</v>
      </c>
    </row>
    <row r="481" spans="1:3">
      <c r="A481" s="74">
        <v>44922</v>
      </c>
      <c r="B481" s="7">
        <v>6.8</v>
      </c>
      <c r="C481" s="7">
        <v>318.39999999999998</v>
      </c>
    </row>
    <row r="482" spans="1:3">
      <c r="A482" s="74">
        <v>44923</v>
      </c>
      <c r="B482" s="7">
        <v>6.8</v>
      </c>
      <c r="C482" s="7">
        <v>318.2</v>
      </c>
    </row>
    <row r="483" spans="1:3">
      <c r="A483" s="74">
        <v>44924</v>
      </c>
      <c r="B483" s="7">
        <v>6.8</v>
      </c>
      <c r="C483" s="7">
        <v>320.89999999999998</v>
      </c>
    </row>
    <row r="484" spans="1:3">
      <c r="A484" s="74">
        <v>44925</v>
      </c>
      <c r="B484" s="7">
        <v>6.9</v>
      </c>
      <c r="C484" s="7">
        <v>322.89999999999998</v>
      </c>
    </row>
    <row r="485" spans="1:3">
      <c r="A485" s="74">
        <v>44929</v>
      </c>
      <c r="B485" s="7">
        <v>6.9</v>
      </c>
      <c r="C485" s="7">
        <v>341.6</v>
      </c>
    </row>
    <row r="486" spans="1:3">
      <c r="A486" s="74">
        <v>44930</v>
      </c>
      <c r="B486" s="7">
        <v>6.8</v>
      </c>
      <c r="C486" s="7">
        <v>339.1</v>
      </c>
    </row>
    <row r="487" spans="1:3">
      <c r="A487" s="74">
        <v>44931</v>
      </c>
      <c r="B487" s="7">
        <v>6.9</v>
      </c>
      <c r="C487" s="7">
        <v>339.8</v>
      </c>
    </row>
    <row r="488" spans="1:3">
      <c r="A488" s="74">
        <v>44932</v>
      </c>
      <c r="B488" s="7">
        <v>6.9</v>
      </c>
      <c r="C488" s="7">
        <v>357.5</v>
      </c>
    </row>
    <row r="489" spans="1:3">
      <c r="A489" s="74">
        <v>44935</v>
      </c>
      <c r="B489" s="7">
        <v>6.8</v>
      </c>
      <c r="C489" s="7">
        <v>359</v>
      </c>
    </row>
    <row r="490" spans="1:3">
      <c r="A490" s="74">
        <v>44936</v>
      </c>
      <c r="B490" s="7">
        <v>6.9</v>
      </c>
      <c r="C490" s="7">
        <v>356.6</v>
      </c>
    </row>
    <row r="491" spans="1:3">
      <c r="A491" s="74">
        <v>44937</v>
      </c>
      <c r="B491" s="7">
        <v>6.8</v>
      </c>
      <c r="C491" s="7">
        <v>358.6</v>
      </c>
    </row>
    <row r="492" spans="1:3">
      <c r="A492" s="74">
        <v>44938</v>
      </c>
      <c r="B492" s="7">
        <v>7</v>
      </c>
      <c r="C492" s="7">
        <v>378</v>
      </c>
    </row>
    <row r="493" spans="1:3">
      <c r="A493" s="74">
        <v>44939</v>
      </c>
      <c r="B493" s="7">
        <v>7</v>
      </c>
      <c r="C493" s="7">
        <v>379.1</v>
      </c>
    </row>
    <row r="494" spans="1:3">
      <c r="A494" s="74">
        <v>44943</v>
      </c>
      <c r="B494" s="7">
        <v>7</v>
      </c>
      <c r="C494" s="7">
        <v>376.9</v>
      </c>
    </row>
    <row r="495" spans="1:3">
      <c r="A495" s="74">
        <v>44944</v>
      </c>
      <c r="B495" s="7">
        <v>7</v>
      </c>
      <c r="C495" s="7">
        <v>388.7</v>
      </c>
    </row>
    <row r="496" spans="1:3">
      <c r="A496" s="74">
        <v>44945</v>
      </c>
      <c r="B496" s="7">
        <v>7</v>
      </c>
      <c r="C496" s="7">
        <v>387.7</v>
      </c>
    </row>
    <row r="497" spans="1:3">
      <c r="A497" s="74">
        <v>44946</v>
      </c>
      <c r="B497" s="7">
        <v>7.1</v>
      </c>
      <c r="C497" s="7">
        <v>384.8</v>
      </c>
    </row>
    <row r="498" spans="1:3">
      <c r="A498" s="74">
        <v>44949</v>
      </c>
      <c r="B498" s="7">
        <v>7.1</v>
      </c>
      <c r="C498" s="7">
        <v>379.6</v>
      </c>
    </row>
    <row r="499" spans="1:3">
      <c r="A499" s="74">
        <v>44950</v>
      </c>
      <c r="B499" s="7">
        <v>7</v>
      </c>
      <c r="C499" s="7">
        <v>383.1</v>
      </c>
    </row>
    <row r="500" spans="1:3">
      <c r="A500" s="74">
        <v>44951</v>
      </c>
      <c r="B500" s="7">
        <v>7</v>
      </c>
      <c r="C500" s="7">
        <v>385.8</v>
      </c>
    </row>
    <row r="501" spans="1:3">
      <c r="A501" s="74">
        <v>44952</v>
      </c>
      <c r="B501" s="7">
        <v>7.1</v>
      </c>
      <c r="C501" s="7">
        <v>382</v>
      </c>
    </row>
    <row r="502" spans="1:3">
      <c r="A502" s="74">
        <v>44953</v>
      </c>
      <c r="B502" s="7">
        <v>7.1</v>
      </c>
      <c r="C502" s="7">
        <v>383.9</v>
      </c>
    </row>
    <row r="503" spans="1:3">
      <c r="A503" s="74">
        <v>44956</v>
      </c>
      <c r="B503" s="7">
        <v>7.1</v>
      </c>
      <c r="C503" s="7">
        <v>382.2</v>
      </c>
    </row>
    <row r="504" spans="1:3">
      <c r="A504" s="74">
        <v>44957</v>
      </c>
      <c r="B504" s="7">
        <v>7.1</v>
      </c>
      <c r="C504" s="7">
        <v>383.9</v>
      </c>
    </row>
    <row r="505" spans="1:3">
      <c r="A505" s="74">
        <v>44958</v>
      </c>
      <c r="B505" s="7">
        <v>7.1</v>
      </c>
      <c r="C505" s="7">
        <v>390.1</v>
      </c>
    </row>
    <row r="506" spans="1:3">
      <c r="A506" s="74">
        <v>44959</v>
      </c>
      <c r="B506" s="7">
        <v>7</v>
      </c>
      <c r="C506" s="7">
        <v>388.5</v>
      </c>
    </row>
    <row r="507" spans="1:3">
      <c r="A507" s="74">
        <v>44960</v>
      </c>
      <c r="B507" s="7">
        <v>7.1</v>
      </c>
      <c r="C507" s="7">
        <v>380</v>
      </c>
    </row>
    <row r="508" spans="1:3">
      <c r="A508" s="74">
        <v>44963</v>
      </c>
      <c r="B508" s="7">
        <v>7.2</v>
      </c>
      <c r="C508" s="7">
        <v>371.6</v>
      </c>
    </row>
    <row r="509" spans="1:3">
      <c r="A509" s="74">
        <v>44964</v>
      </c>
      <c r="B509" s="7">
        <v>7.2</v>
      </c>
      <c r="C509" s="7">
        <v>370.5</v>
      </c>
    </row>
    <row r="510" spans="1:3">
      <c r="A510" s="74">
        <v>44965</v>
      </c>
      <c r="B510" s="7">
        <v>7.1</v>
      </c>
      <c r="C510" s="7">
        <v>376.7</v>
      </c>
    </row>
    <row r="511" spans="1:3">
      <c r="A511" s="74">
        <v>44966</v>
      </c>
      <c r="B511" s="7">
        <v>7.2</v>
      </c>
      <c r="C511" s="7">
        <v>376.2</v>
      </c>
    </row>
    <row r="512" spans="1:3">
      <c r="A512" s="74">
        <v>44967</v>
      </c>
      <c r="B512" s="7">
        <v>7.2</v>
      </c>
      <c r="C512" s="7">
        <v>371.3</v>
      </c>
    </row>
    <row r="513" spans="1:3">
      <c r="A513" s="74">
        <v>44970</v>
      </c>
      <c r="B513" s="7">
        <v>7.2</v>
      </c>
      <c r="C513" s="7">
        <v>372.7</v>
      </c>
    </row>
    <row r="514" spans="1:3">
      <c r="A514" s="74">
        <v>44971</v>
      </c>
      <c r="B514" s="7">
        <v>7.3</v>
      </c>
      <c r="C514" s="7">
        <v>370</v>
      </c>
    </row>
    <row r="515" spans="1:3">
      <c r="A515" s="74">
        <v>44972</v>
      </c>
      <c r="B515" s="7">
        <v>7.3</v>
      </c>
      <c r="C515" s="7">
        <v>368.8</v>
      </c>
    </row>
    <row r="516" spans="1:3">
      <c r="A516" s="74">
        <v>44973</v>
      </c>
      <c r="B516" s="7">
        <v>7.3</v>
      </c>
      <c r="C516" s="7">
        <v>364.4</v>
      </c>
    </row>
    <row r="517" spans="1:3">
      <c r="A517" s="74">
        <v>44974</v>
      </c>
      <c r="B517" s="7">
        <v>7.2</v>
      </c>
      <c r="C517" s="7">
        <v>362.1</v>
      </c>
    </row>
    <row r="518" spans="1:3">
      <c r="A518" s="74">
        <v>44978</v>
      </c>
      <c r="B518" s="7">
        <v>7.4</v>
      </c>
      <c r="C518" s="7">
        <v>362.7</v>
      </c>
    </row>
    <row r="519" spans="1:3">
      <c r="A519" s="74">
        <v>44979</v>
      </c>
      <c r="B519" s="7">
        <v>7.4</v>
      </c>
      <c r="C519" s="7">
        <v>371.7</v>
      </c>
    </row>
    <row r="520" spans="1:3">
      <c r="A520" s="74">
        <v>44980</v>
      </c>
      <c r="B520" s="7">
        <v>7.4</v>
      </c>
      <c r="C520" s="7">
        <v>373</v>
      </c>
    </row>
    <row r="521" spans="1:3">
      <c r="A521" s="74">
        <v>44981</v>
      </c>
      <c r="B521" s="7">
        <v>7.5</v>
      </c>
      <c r="C521" s="7">
        <v>367.6</v>
      </c>
    </row>
    <row r="522" spans="1:3">
      <c r="A522" s="74">
        <v>44984</v>
      </c>
      <c r="B522" s="7">
        <v>7.5</v>
      </c>
      <c r="C522" s="7">
        <v>371.4</v>
      </c>
    </row>
    <row r="523" spans="1:3">
      <c r="A523" s="74">
        <v>44985</v>
      </c>
      <c r="B523" s="7">
        <v>7.5</v>
      </c>
      <c r="C523" s="7">
        <v>372</v>
      </c>
    </row>
    <row r="524" spans="1:3">
      <c r="A524" s="74">
        <v>44986</v>
      </c>
      <c r="B524" s="7">
        <v>7.5</v>
      </c>
      <c r="C524" s="7">
        <v>367.4</v>
      </c>
    </row>
    <row r="525" spans="1:3">
      <c r="A525" s="74">
        <v>44987</v>
      </c>
      <c r="B525" s="7">
        <v>7.6</v>
      </c>
      <c r="C525" s="7">
        <v>369.5</v>
      </c>
    </row>
    <row r="526" spans="1:3">
      <c r="A526" s="74">
        <v>44988</v>
      </c>
      <c r="B526" s="7">
        <v>7.5</v>
      </c>
      <c r="C526" s="7">
        <v>374.6</v>
      </c>
    </row>
    <row r="527" spans="1:3">
      <c r="A527" s="74">
        <v>44991</v>
      </c>
      <c r="B527" s="7">
        <v>7.6</v>
      </c>
      <c r="C527" s="7">
        <v>378.9</v>
      </c>
    </row>
    <row r="528" spans="1:3">
      <c r="A528" s="74">
        <v>44992</v>
      </c>
      <c r="B528" s="7">
        <v>7.6</v>
      </c>
      <c r="C528" s="7">
        <v>377.4</v>
      </c>
    </row>
    <row r="529" spans="1:3">
      <c r="A529" s="74">
        <v>44993</v>
      </c>
      <c r="B529" s="7">
        <v>7.6</v>
      </c>
      <c r="C529" s="7">
        <v>377.5</v>
      </c>
    </row>
    <row r="530" spans="1:3">
      <c r="A530" s="74">
        <v>44994</v>
      </c>
      <c r="B530" s="7">
        <v>7.6</v>
      </c>
      <c r="C530" s="7">
        <v>384.9</v>
      </c>
    </row>
    <row r="531" spans="1:3">
      <c r="A531" s="74">
        <v>44995</v>
      </c>
      <c r="B531" s="7">
        <v>7.7</v>
      </c>
      <c r="C531" s="7">
        <v>418.2</v>
      </c>
    </row>
    <row r="532" spans="1:3">
      <c r="A532" s="74">
        <v>44998</v>
      </c>
      <c r="B532" s="7">
        <v>7.7</v>
      </c>
      <c r="C532" s="7">
        <v>435.2</v>
      </c>
    </row>
    <row r="533" spans="1:3">
      <c r="A533" s="74">
        <v>44999</v>
      </c>
      <c r="B533" s="7">
        <v>7.7</v>
      </c>
      <c r="C533" s="7">
        <v>420.3</v>
      </c>
    </row>
    <row r="534" spans="1:3">
      <c r="A534" s="74">
        <v>45000</v>
      </c>
      <c r="B534" s="7">
        <v>7.7</v>
      </c>
      <c r="C534" s="7">
        <v>444.6</v>
      </c>
    </row>
    <row r="535" spans="1:3">
      <c r="A535" s="74">
        <v>45001</v>
      </c>
      <c r="B535" s="7">
        <v>7.8</v>
      </c>
      <c r="C535" s="7">
        <v>437.9</v>
      </c>
    </row>
    <row r="536" spans="1:3">
      <c r="A536" s="74">
        <v>45002</v>
      </c>
      <c r="B536" s="7">
        <v>7.7</v>
      </c>
      <c r="C536" s="7">
        <v>448.6</v>
      </c>
    </row>
    <row r="537" spans="1:3">
      <c r="A537" s="74">
        <v>45005</v>
      </c>
      <c r="B537" s="7">
        <v>7.8</v>
      </c>
      <c r="C537" s="7">
        <v>452.6</v>
      </c>
    </row>
    <row r="538" spans="1:3">
      <c r="A538" s="74">
        <v>45006</v>
      </c>
      <c r="B538" s="7">
        <v>7.8</v>
      </c>
      <c r="C538" s="7">
        <v>436.1</v>
      </c>
    </row>
    <row r="539" spans="1:3">
      <c r="A539" s="74">
        <v>45007</v>
      </c>
      <c r="B539" s="7">
        <v>7.7</v>
      </c>
      <c r="C539" s="7">
        <v>445.7</v>
      </c>
    </row>
    <row r="540" spans="1:3">
      <c r="A540" s="74">
        <v>45008</v>
      </c>
      <c r="B540" s="7">
        <v>7.6</v>
      </c>
      <c r="C540" s="7">
        <v>441.4</v>
      </c>
    </row>
    <row r="541" spans="1:3">
      <c r="A541" s="74">
        <v>45009</v>
      </c>
      <c r="B541" s="7">
        <v>7.6</v>
      </c>
      <c r="C541" s="7">
        <v>449.4</v>
      </c>
    </row>
    <row r="542" spans="1:3">
      <c r="A542" s="74">
        <v>45012</v>
      </c>
      <c r="B542" s="7">
        <v>7.6</v>
      </c>
      <c r="C542" s="7">
        <v>429.6</v>
      </c>
    </row>
    <row r="543" spans="1:3">
      <c r="A543" s="74">
        <v>45013</v>
      </c>
      <c r="B543" s="7">
        <v>7.6</v>
      </c>
      <c r="C543" s="7">
        <v>426.6</v>
      </c>
    </row>
    <row r="544" spans="1:3">
      <c r="A544" s="74">
        <v>45014</v>
      </c>
      <c r="B544" s="7">
        <v>7.5</v>
      </c>
      <c r="C544" s="7">
        <v>420.9</v>
      </c>
    </row>
    <row r="545" spans="1:3">
      <c r="A545" s="74">
        <v>45015</v>
      </c>
      <c r="B545" s="7">
        <v>7.5</v>
      </c>
      <c r="C545" s="7">
        <v>423.8</v>
      </c>
    </row>
    <row r="546" spans="1:3">
      <c r="A546" s="74">
        <v>45016</v>
      </c>
      <c r="B546" s="7">
        <v>7.4</v>
      </c>
      <c r="C546" s="7">
        <v>423.3</v>
      </c>
    </row>
    <row r="547" spans="1:3">
      <c r="A547" s="74">
        <v>45019</v>
      </c>
      <c r="B547" s="7">
        <v>7.4</v>
      </c>
      <c r="C547" s="7">
        <v>424</v>
      </c>
    </row>
    <row r="548" spans="1:3">
      <c r="A548" s="74">
        <v>45020</v>
      </c>
      <c r="B548" s="7">
        <v>7.4</v>
      </c>
      <c r="C548" s="7">
        <v>431.6</v>
      </c>
    </row>
    <row r="549" spans="1:3">
      <c r="A549" s="74">
        <v>45021</v>
      </c>
      <c r="B549" s="7">
        <v>7.4</v>
      </c>
      <c r="C549" s="7">
        <v>428.1</v>
      </c>
    </row>
    <row r="550" spans="1:3">
      <c r="A550" s="74">
        <v>45022</v>
      </c>
      <c r="B550" s="7">
        <v>7.3</v>
      </c>
      <c r="C550" s="7">
        <v>427</v>
      </c>
    </row>
    <row r="551" spans="1:3">
      <c r="A551" s="74">
        <v>45023</v>
      </c>
      <c r="B551" s="7">
        <v>7.4</v>
      </c>
      <c r="C551" s="7">
        <v>419.7</v>
      </c>
    </row>
    <row r="552" spans="1:3">
      <c r="A552" s="74">
        <v>45026</v>
      </c>
      <c r="B552" s="7">
        <v>7.4</v>
      </c>
      <c r="C552" s="7">
        <v>415.4</v>
      </c>
    </row>
    <row r="553" spans="1:3">
      <c r="A553" s="74">
        <v>45027</v>
      </c>
      <c r="B553" s="7">
        <v>7.3</v>
      </c>
      <c r="C553" s="7">
        <v>412.1</v>
      </c>
    </row>
    <row r="554" spans="1:3">
      <c r="A554" s="74">
        <v>45028</v>
      </c>
      <c r="B554" s="7">
        <v>7.3</v>
      </c>
      <c r="C554" s="7">
        <v>416.4</v>
      </c>
    </row>
    <row r="555" spans="1:3">
      <c r="A555" s="74">
        <v>45029</v>
      </c>
      <c r="B555" s="7">
        <v>7.3</v>
      </c>
      <c r="C555" s="7">
        <v>413.9</v>
      </c>
    </row>
    <row r="556" spans="1:3">
      <c r="A556" s="74">
        <v>45030</v>
      </c>
      <c r="B556" s="7">
        <v>7.3</v>
      </c>
      <c r="C556" s="7">
        <v>404</v>
      </c>
    </row>
    <row r="557" spans="1:3">
      <c r="A557" s="74">
        <v>45033</v>
      </c>
      <c r="B557" s="7">
        <v>7.4</v>
      </c>
      <c r="C557" s="7">
        <v>396.3</v>
      </c>
    </row>
    <row r="558" spans="1:3">
      <c r="A558" s="74">
        <v>45034</v>
      </c>
      <c r="B558" s="7">
        <v>7.3</v>
      </c>
      <c r="C558" s="7">
        <v>394.3</v>
      </c>
    </row>
    <row r="559" spans="1:3">
      <c r="A559" s="74">
        <v>45035</v>
      </c>
      <c r="B559" s="7">
        <v>7.3</v>
      </c>
      <c r="C559" s="7">
        <v>395.2</v>
      </c>
    </row>
    <row r="560" spans="1:3">
      <c r="A560" s="74">
        <v>45036</v>
      </c>
      <c r="B560" s="7">
        <v>7.3</v>
      </c>
      <c r="C560" s="7">
        <v>396.6</v>
      </c>
    </row>
    <row r="561" spans="1:3">
      <c r="A561" s="74">
        <v>45037</v>
      </c>
      <c r="B561" s="7">
        <v>7.3</v>
      </c>
      <c r="C561" s="7">
        <v>396.3</v>
      </c>
    </row>
    <row r="562" spans="1:3">
      <c r="A562" s="74">
        <v>45040</v>
      </c>
      <c r="B562" s="7">
        <v>7.3</v>
      </c>
      <c r="C562" s="7">
        <v>405.4</v>
      </c>
    </row>
    <row r="563" spans="1:3">
      <c r="A563" s="74">
        <v>45041</v>
      </c>
      <c r="B563" s="7">
        <v>7.3</v>
      </c>
      <c r="C563" s="7">
        <v>409.8</v>
      </c>
    </row>
    <row r="564" spans="1:3">
      <c r="A564" s="74">
        <v>45042</v>
      </c>
      <c r="B564" s="7">
        <v>7.3</v>
      </c>
      <c r="C564" s="7">
        <v>408.5</v>
      </c>
    </row>
    <row r="565" spans="1:3">
      <c r="A565" s="74">
        <v>45043</v>
      </c>
      <c r="B565" s="7">
        <v>7.3</v>
      </c>
      <c r="C565" s="7">
        <v>402.2</v>
      </c>
    </row>
    <row r="566" spans="1:3">
      <c r="A566" s="74">
        <v>45044</v>
      </c>
      <c r="B566" s="7">
        <v>7.3</v>
      </c>
      <c r="C566" s="7">
        <v>405.5</v>
      </c>
    </row>
    <row r="567" spans="1:3">
      <c r="A567" s="74">
        <v>45047</v>
      </c>
      <c r="B567" s="7">
        <v>7.3</v>
      </c>
      <c r="C567" s="7">
        <v>391.7</v>
      </c>
    </row>
    <row r="568" spans="1:3">
      <c r="A568" s="74">
        <v>45048</v>
      </c>
      <c r="B568" s="7">
        <v>7.3</v>
      </c>
      <c r="C568" s="7">
        <v>405.2</v>
      </c>
    </row>
    <row r="569" spans="1:3">
      <c r="A569" s="74">
        <v>45049</v>
      </c>
      <c r="B569" s="7">
        <v>7.3</v>
      </c>
      <c r="C569" s="7">
        <v>416.5</v>
      </c>
    </row>
    <row r="570" spans="1:3">
      <c r="A570" s="74">
        <v>45050</v>
      </c>
      <c r="B570" s="7">
        <v>7.3</v>
      </c>
      <c r="C570" s="7">
        <v>414.1</v>
      </c>
    </row>
    <row r="571" spans="1:3">
      <c r="A571" s="74">
        <v>45051</v>
      </c>
      <c r="B571" s="7">
        <v>7.2</v>
      </c>
      <c r="C571" s="7">
        <v>405.8</v>
      </c>
    </row>
    <row r="572" spans="1:3">
      <c r="A572" s="74">
        <v>45054</v>
      </c>
      <c r="B572" s="7">
        <v>7.3</v>
      </c>
      <c r="C572" s="7">
        <v>405.4</v>
      </c>
    </row>
    <row r="573" spans="1:3">
      <c r="A573" s="74">
        <v>45055</v>
      </c>
      <c r="B573" s="7">
        <v>7.3</v>
      </c>
      <c r="C573" s="7">
        <v>405.4</v>
      </c>
    </row>
    <row r="574" spans="1:3">
      <c r="A574" s="74">
        <v>45056</v>
      </c>
      <c r="B574" s="7">
        <v>7.2</v>
      </c>
      <c r="C574" s="7">
        <v>407.9</v>
      </c>
    </row>
    <row r="575" spans="1:3">
      <c r="A575" s="74">
        <v>45057</v>
      </c>
      <c r="B575" s="7">
        <v>7.3</v>
      </c>
      <c r="C575" s="7">
        <v>413.9</v>
      </c>
    </row>
    <row r="576" spans="1:3">
      <c r="A576" s="74">
        <v>45058</v>
      </c>
      <c r="B576" s="7">
        <v>7.3</v>
      </c>
      <c r="C576" s="7">
        <v>412.2</v>
      </c>
    </row>
    <row r="577" spans="1:3">
      <c r="A577" s="74">
        <v>45061</v>
      </c>
      <c r="B577" s="7">
        <v>7.3</v>
      </c>
      <c r="C577" s="7">
        <v>407.3</v>
      </c>
    </row>
    <row r="578" spans="1:3">
      <c r="A578" s="74">
        <v>45062</v>
      </c>
      <c r="B578" s="7">
        <v>7.3</v>
      </c>
      <c r="C578" s="7">
        <v>407.7</v>
      </c>
    </row>
    <row r="579" spans="1:3">
      <c r="A579" s="74">
        <v>45063</v>
      </c>
      <c r="B579" s="7">
        <v>7.3</v>
      </c>
      <c r="C579" s="7">
        <v>402.2</v>
      </c>
    </row>
    <row r="580" spans="1:3">
      <c r="A580" s="74">
        <v>45064</v>
      </c>
      <c r="B580" s="7">
        <v>7.4</v>
      </c>
      <c r="C580" s="7">
        <v>393.8</v>
      </c>
    </row>
    <row r="581" spans="1:3">
      <c r="A581" s="74">
        <v>45065</v>
      </c>
      <c r="B581" s="7">
        <v>7.3</v>
      </c>
      <c r="C581" s="7">
        <v>388.2</v>
      </c>
    </row>
    <row r="582" spans="1:3">
      <c r="A582" s="74">
        <v>45068</v>
      </c>
      <c r="B582" s="7">
        <v>7.3</v>
      </c>
      <c r="C582" s="7">
        <v>385.9</v>
      </c>
    </row>
    <row r="583" spans="1:3">
      <c r="A583" s="74">
        <v>45069</v>
      </c>
      <c r="B583" s="7">
        <v>7.4</v>
      </c>
      <c r="C583" s="7">
        <v>391.3</v>
      </c>
    </row>
    <row r="584" spans="1:3">
      <c r="A584" s="74">
        <v>45070</v>
      </c>
      <c r="B584" s="7">
        <v>7.4</v>
      </c>
      <c r="C584" s="7">
        <v>388.9</v>
      </c>
    </row>
    <row r="585" spans="1:3">
      <c r="A585" s="74">
        <v>45071</v>
      </c>
      <c r="B585" s="7">
        <v>7.4</v>
      </c>
      <c r="C585" s="7">
        <v>381.2</v>
      </c>
    </row>
    <row r="586" spans="1:3">
      <c r="A586" s="74">
        <v>45072</v>
      </c>
      <c r="B586" s="7">
        <v>7.4</v>
      </c>
      <c r="C586" s="7">
        <v>380.6</v>
      </c>
    </row>
    <row r="587" spans="1:3">
      <c r="A587" s="74">
        <v>45076</v>
      </c>
      <c r="B587" s="7">
        <v>7.4</v>
      </c>
      <c r="C587" s="7">
        <v>393.2</v>
      </c>
    </row>
    <row r="588" spans="1:3">
      <c r="A588" s="74">
        <v>45077</v>
      </c>
      <c r="B588" s="7">
        <v>7.4</v>
      </c>
      <c r="C588" s="7">
        <v>394.2</v>
      </c>
    </row>
    <row r="589" spans="1:3">
      <c r="A589" s="74">
        <v>45078</v>
      </c>
      <c r="B589" s="7">
        <v>7.4</v>
      </c>
      <c r="C589" s="7">
        <v>396.3</v>
      </c>
    </row>
    <row r="590" spans="1:3">
      <c r="A590" s="74">
        <v>45079</v>
      </c>
      <c r="B590" s="7">
        <v>7.4</v>
      </c>
      <c r="C590" s="7">
        <v>388.9</v>
      </c>
    </row>
    <row r="591" spans="1:3">
      <c r="A591" s="74">
        <v>45082</v>
      </c>
      <c r="B591" s="7">
        <v>7.4</v>
      </c>
      <c r="C591" s="7">
        <v>386.7</v>
      </c>
    </row>
    <row r="592" spans="1:3">
      <c r="A592" s="74">
        <v>45083</v>
      </c>
      <c r="B592" s="7">
        <v>7.4</v>
      </c>
      <c r="C592" s="7">
        <v>389.3</v>
      </c>
    </row>
    <row r="593" spans="1:3">
      <c r="A593" s="74">
        <v>45084</v>
      </c>
      <c r="B593" s="7">
        <v>7.4</v>
      </c>
      <c r="C593" s="7">
        <v>381.4</v>
      </c>
    </row>
    <row r="594" spans="1:3">
      <c r="A594" s="74">
        <v>45085</v>
      </c>
      <c r="B594" s="7">
        <v>7.4</v>
      </c>
      <c r="C594" s="7">
        <v>384.7</v>
      </c>
    </row>
    <row r="595" spans="1:3">
      <c r="A595" s="74">
        <v>45086</v>
      </c>
      <c r="B595" s="7">
        <v>7.4</v>
      </c>
      <c r="C595" s="7">
        <v>383</v>
      </c>
    </row>
    <row r="596" spans="1:3">
      <c r="A596" s="74">
        <v>45272</v>
      </c>
      <c r="B596" s="7">
        <v>7.3</v>
      </c>
      <c r="C596" s="7">
        <v>377.4</v>
      </c>
    </row>
    <row r="597" spans="1:3">
      <c r="A597" s="74">
        <v>45273</v>
      </c>
      <c r="B597" s="7">
        <v>7.4</v>
      </c>
      <c r="C597" s="7">
        <v>377.4</v>
      </c>
    </row>
    <row r="598" spans="1:3">
      <c r="A598" s="74">
        <v>45274</v>
      </c>
      <c r="B598" s="7">
        <v>7.4</v>
      </c>
      <c r="C598" s="7">
        <v>376.5</v>
      </c>
    </row>
    <row r="599" spans="1:3">
      <c r="A599" s="74">
        <v>45275</v>
      </c>
      <c r="B599" s="7">
        <v>7.3</v>
      </c>
      <c r="C599" s="7">
        <v>378.8</v>
      </c>
    </row>
    <row r="600" spans="1:3">
      <c r="A600" s="74">
        <v>45276</v>
      </c>
      <c r="B600" s="7">
        <v>7.4</v>
      </c>
      <c r="C600" s="7">
        <v>379.7</v>
      </c>
    </row>
    <row r="601" spans="1:3">
      <c r="A601" s="74">
        <v>45097</v>
      </c>
      <c r="B601" s="7">
        <v>7.4</v>
      </c>
      <c r="C601" s="7">
        <v>383</v>
      </c>
    </row>
    <row r="602" spans="1:3">
      <c r="A602" s="74">
        <v>45098</v>
      </c>
      <c r="B602" s="7">
        <v>7.4</v>
      </c>
      <c r="C602" s="7">
        <v>379</v>
      </c>
    </row>
    <row r="603" spans="1:3">
      <c r="A603" s="74">
        <v>45099</v>
      </c>
      <c r="B603" s="7">
        <v>7.4</v>
      </c>
      <c r="C603" s="7">
        <v>373.5</v>
      </c>
    </row>
    <row r="604" spans="1:3">
      <c r="A604" s="74">
        <v>45100</v>
      </c>
      <c r="B604" s="7">
        <v>7.4</v>
      </c>
      <c r="C604" s="7">
        <v>376.1</v>
      </c>
    </row>
    <row r="605" spans="1:3">
      <c r="A605" s="74">
        <v>45103</v>
      </c>
      <c r="B605" s="7">
        <v>7.4</v>
      </c>
      <c r="C605" s="7">
        <v>378.1</v>
      </c>
    </row>
    <row r="606" spans="1:3">
      <c r="A606" s="74">
        <v>45104</v>
      </c>
      <c r="B606" s="7">
        <v>7.3</v>
      </c>
      <c r="C606" s="7">
        <v>370.7</v>
      </c>
    </row>
    <row r="607" spans="1:3">
      <c r="A607" s="74">
        <v>45105</v>
      </c>
      <c r="B607" s="7">
        <v>7.2</v>
      </c>
      <c r="C607" s="7">
        <v>370.1</v>
      </c>
    </row>
    <row r="608" spans="1:3">
      <c r="A608" s="74">
        <v>45106</v>
      </c>
      <c r="B608" s="7">
        <v>7.4</v>
      </c>
      <c r="C608" s="7">
        <v>366.5</v>
      </c>
    </row>
    <row r="609" spans="1:3">
      <c r="A609" s="74">
        <v>45107</v>
      </c>
      <c r="B609" s="7">
        <v>7.3</v>
      </c>
      <c r="C609" s="7">
        <v>358.8</v>
      </c>
    </row>
    <row r="610" spans="1:3">
      <c r="A610" s="74">
        <v>45110</v>
      </c>
      <c r="B610" s="7">
        <v>7.4</v>
      </c>
      <c r="C610" s="7">
        <v>360.5</v>
      </c>
    </row>
    <row r="611" spans="1:3">
      <c r="A611" s="74">
        <v>45112</v>
      </c>
      <c r="B611" s="7">
        <v>7.4</v>
      </c>
      <c r="C611" s="7">
        <v>355.4</v>
      </c>
    </row>
    <row r="612" spans="1:3">
      <c r="A612" s="74">
        <v>45113</v>
      </c>
      <c r="B612" s="7">
        <v>7.4</v>
      </c>
      <c r="C612" s="7">
        <v>350.3</v>
      </c>
    </row>
    <row r="613" spans="1:3">
      <c r="A613" s="74">
        <v>45114</v>
      </c>
      <c r="B613" s="7">
        <v>7.4</v>
      </c>
      <c r="C613" s="7">
        <v>348.3</v>
      </c>
    </row>
    <row r="614" spans="1:3">
      <c r="A614" s="74">
        <v>45117</v>
      </c>
      <c r="B614" s="7">
        <v>7.4</v>
      </c>
      <c r="C614" s="7">
        <v>358.1</v>
      </c>
    </row>
    <row r="615" spans="1:3">
      <c r="A615" s="74">
        <v>45118</v>
      </c>
      <c r="B615" s="7">
        <v>7.4</v>
      </c>
      <c r="C615" s="7">
        <v>359.1</v>
      </c>
    </row>
    <row r="616" spans="1:3">
      <c r="A616" s="74">
        <v>45119</v>
      </c>
      <c r="B616" s="7">
        <v>7.4</v>
      </c>
      <c r="C616" s="7">
        <v>367.1</v>
      </c>
    </row>
    <row r="617" spans="1:3">
      <c r="A617" s="74">
        <v>45120</v>
      </c>
      <c r="B617" s="7">
        <v>7.4</v>
      </c>
      <c r="C617" s="7">
        <v>377.2</v>
      </c>
    </row>
    <row r="618" spans="1:3">
      <c r="A618" s="74">
        <v>45121</v>
      </c>
      <c r="B618" s="7">
        <v>7.4</v>
      </c>
      <c r="C618" s="7">
        <v>371.9</v>
      </c>
    </row>
    <row r="619" spans="1:3">
      <c r="A619" s="74">
        <v>45124</v>
      </c>
      <c r="B619" s="7">
        <v>7.4</v>
      </c>
      <c r="C619" s="7">
        <v>370.2</v>
      </c>
    </row>
    <row r="620" spans="1:3">
      <c r="A620" s="74">
        <v>45125</v>
      </c>
      <c r="B620" s="7">
        <v>7.3</v>
      </c>
      <c r="C620" s="7">
        <v>373.2</v>
      </c>
    </row>
    <row r="621" spans="1:3">
      <c r="A621" s="74">
        <v>45126</v>
      </c>
      <c r="B621" s="7">
        <v>7.3</v>
      </c>
      <c r="C621" s="7">
        <v>366.5</v>
      </c>
    </row>
    <row r="622" spans="1:3">
      <c r="A622" s="74">
        <v>45127</v>
      </c>
      <c r="B622" s="7">
        <v>7.3</v>
      </c>
      <c r="C622" s="7">
        <v>356.5</v>
      </c>
    </row>
    <row r="623" spans="1:3">
      <c r="A623" s="74">
        <v>45128</v>
      </c>
      <c r="B623" s="7">
        <v>7.3</v>
      </c>
      <c r="C623" s="7">
        <v>358.6</v>
      </c>
    </row>
    <row r="624" spans="1:3">
      <c r="A624" s="74">
        <v>45131</v>
      </c>
      <c r="B624" s="7">
        <v>7.3</v>
      </c>
      <c r="C624" s="7">
        <v>352.4</v>
      </c>
    </row>
    <row r="625" spans="1:3">
      <c r="A625" s="74">
        <v>45132</v>
      </c>
      <c r="B625" s="7">
        <v>7.2</v>
      </c>
      <c r="C625" s="7">
        <v>347.5</v>
      </c>
    </row>
    <row r="626" spans="1:3">
      <c r="A626" s="74">
        <v>45133</v>
      </c>
      <c r="B626" s="7">
        <v>7.2</v>
      </c>
      <c r="C626" s="7">
        <v>346</v>
      </c>
    </row>
    <row r="627" spans="1:3">
      <c r="A627" s="74">
        <v>45134</v>
      </c>
      <c r="B627" s="7">
        <v>7.2</v>
      </c>
      <c r="C627" s="7">
        <v>339.9</v>
      </c>
    </row>
    <row r="628" spans="1:3">
      <c r="A628" s="74">
        <v>45135</v>
      </c>
      <c r="B628" s="7">
        <v>7.1</v>
      </c>
      <c r="C628" s="7">
        <v>332.8</v>
      </c>
    </row>
    <row r="629" spans="1:3">
      <c r="A629" s="74">
        <v>45138</v>
      </c>
      <c r="B629" s="7">
        <v>7.2</v>
      </c>
      <c r="C629" s="7">
        <v>331.4</v>
      </c>
    </row>
    <row r="630" spans="1:3">
      <c r="A630" s="74">
        <v>45139</v>
      </c>
      <c r="B630" s="7">
        <v>7.2</v>
      </c>
      <c r="C630" s="7">
        <v>330.9</v>
      </c>
    </row>
    <row r="631" spans="1:3">
      <c r="A631" s="74">
        <v>45140</v>
      </c>
      <c r="B631" s="7">
        <v>7.2</v>
      </c>
      <c r="C631" s="7">
        <v>328.2</v>
      </c>
    </row>
    <row r="632" spans="1:3">
      <c r="A632" s="74">
        <v>45141</v>
      </c>
      <c r="B632" s="7">
        <v>7.2</v>
      </c>
      <c r="C632" s="7">
        <v>326.2</v>
      </c>
    </row>
    <row r="633" spans="1:3">
      <c r="A633" s="74">
        <v>45142</v>
      </c>
      <c r="B633" s="7">
        <v>7.1</v>
      </c>
      <c r="C633" s="7">
        <v>330.6</v>
      </c>
    </row>
    <row r="634" spans="1:3">
      <c r="A634" s="74">
        <v>45145</v>
      </c>
      <c r="B634" s="7">
        <v>7.2</v>
      </c>
      <c r="C634" s="7">
        <v>335.3</v>
      </c>
    </row>
    <row r="635" spans="1:3">
      <c r="A635" s="74">
        <v>45146</v>
      </c>
      <c r="B635" s="7">
        <v>7.2</v>
      </c>
      <c r="C635" s="7">
        <v>339.9</v>
      </c>
    </row>
    <row r="636" spans="1:3">
      <c r="A636" s="74">
        <v>45147</v>
      </c>
      <c r="B636" s="7">
        <v>7.2</v>
      </c>
      <c r="C636" s="7">
        <v>341.6</v>
      </c>
    </row>
    <row r="637" spans="1:3">
      <c r="A637" s="74">
        <v>45148</v>
      </c>
      <c r="B637" s="7">
        <v>7.3</v>
      </c>
      <c r="C637" s="7">
        <v>337.1</v>
      </c>
    </row>
    <row r="638" spans="1:3">
      <c r="A638" s="74">
        <v>45149</v>
      </c>
      <c r="B638" s="7">
        <v>7.2</v>
      </c>
      <c r="C638" s="7">
        <v>329.4</v>
      </c>
    </row>
    <row r="639" spans="1:3">
      <c r="A639" s="74">
        <v>45152</v>
      </c>
      <c r="B639" s="7">
        <v>7.3</v>
      </c>
      <c r="C639" s="7">
        <v>326.89999999999998</v>
      </c>
    </row>
    <row r="640" spans="1:3">
      <c r="A640" s="74">
        <v>45153</v>
      </c>
      <c r="B640" s="7">
        <v>7.3</v>
      </c>
      <c r="C640" s="7">
        <v>331.2</v>
      </c>
    </row>
    <row r="641" spans="1:3">
      <c r="A641" s="74">
        <v>45154</v>
      </c>
      <c r="B641" s="7">
        <v>7.4</v>
      </c>
      <c r="C641" s="7">
        <v>334</v>
      </c>
    </row>
    <row r="642" spans="1:3">
      <c r="A642" s="74">
        <v>45155</v>
      </c>
      <c r="B642" s="7">
        <v>7.4</v>
      </c>
      <c r="C642" s="7">
        <v>329.7</v>
      </c>
    </row>
    <row r="643" spans="1:3">
      <c r="A643" s="74">
        <v>45156</v>
      </c>
      <c r="B643" s="7">
        <v>7.4</v>
      </c>
      <c r="C643" s="7">
        <v>330.1</v>
      </c>
    </row>
    <row r="644" spans="1:3">
      <c r="A644" s="74">
        <v>45159</v>
      </c>
      <c r="B644" s="7">
        <v>7.5</v>
      </c>
      <c r="C644" s="7">
        <v>327.8</v>
      </c>
    </row>
    <row r="645" spans="1:3">
      <c r="A645" s="74">
        <v>45160</v>
      </c>
      <c r="B645" s="7">
        <v>7.4</v>
      </c>
      <c r="C645" s="7">
        <v>325.89999999999998</v>
      </c>
    </row>
    <row r="646" spans="1:3">
      <c r="A646" s="74">
        <v>45161</v>
      </c>
      <c r="B646" s="7">
        <v>7.4</v>
      </c>
      <c r="C646" s="7">
        <v>332.6</v>
      </c>
    </row>
    <row r="647" spans="1:3">
      <c r="A647" s="74">
        <v>45162</v>
      </c>
      <c r="B647" s="7">
        <v>7.4</v>
      </c>
      <c r="C647" s="7">
        <v>330.3</v>
      </c>
    </row>
    <row r="648" spans="1:3">
      <c r="A648" s="74">
        <v>45163</v>
      </c>
      <c r="B648" s="7">
        <v>7.4</v>
      </c>
      <c r="C648" s="7">
        <v>331.2</v>
      </c>
    </row>
    <row r="649" spans="1:3">
      <c r="A649" s="74">
        <v>45166</v>
      </c>
      <c r="B649" s="7">
        <v>7.4</v>
      </c>
      <c r="C649" s="7">
        <v>337.7</v>
      </c>
    </row>
    <row r="650" spans="1:3">
      <c r="A650" s="74">
        <v>45167</v>
      </c>
      <c r="B650" s="7">
        <v>7.3</v>
      </c>
      <c r="C650" s="7">
        <v>336.7</v>
      </c>
    </row>
    <row r="651" spans="1:3">
      <c r="A651" s="74">
        <v>45168</v>
      </c>
      <c r="B651" s="7">
        <v>7.3</v>
      </c>
      <c r="C651" s="7">
        <v>340.9</v>
      </c>
    </row>
    <row r="652" spans="1:3">
      <c r="A652" s="74">
        <v>45169</v>
      </c>
      <c r="B652" s="7">
        <v>7.3</v>
      </c>
      <c r="C652" s="7">
        <v>335.6</v>
      </c>
    </row>
    <row r="653" spans="1:3">
      <c r="A653" s="74">
        <v>45170</v>
      </c>
      <c r="B653" s="7">
        <v>7.3</v>
      </c>
      <c r="C653" s="7">
        <v>339.2</v>
      </c>
    </row>
    <row r="654" spans="1:3">
      <c r="A654" s="74">
        <v>45174</v>
      </c>
      <c r="B654" s="7">
        <v>7.3</v>
      </c>
      <c r="C654" s="7">
        <v>329</v>
      </c>
    </row>
    <row r="655" spans="1:3">
      <c r="A655" s="74">
        <v>45175</v>
      </c>
      <c r="B655" s="7">
        <v>7.5</v>
      </c>
      <c r="C655" s="7">
        <v>337.7</v>
      </c>
    </row>
    <row r="656" spans="1:3">
      <c r="A656" s="74">
        <v>45176</v>
      </c>
      <c r="B656" s="7">
        <v>7.4</v>
      </c>
      <c r="C656" s="7">
        <v>335.2</v>
      </c>
    </row>
    <row r="657" spans="1:3">
      <c r="A657" s="74">
        <v>45177</v>
      </c>
      <c r="B657" s="7">
        <v>7.4</v>
      </c>
      <c r="C657" s="7">
        <v>334.3</v>
      </c>
    </row>
    <row r="658" spans="1:3">
      <c r="A658" s="74">
        <v>45180</v>
      </c>
      <c r="B658" s="7">
        <v>7.4</v>
      </c>
      <c r="C658" s="7">
        <v>333.7</v>
      </c>
    </row>
    <row r="659" spans="1:3">
      <c r="A659" s="74">
        <v>45181</v>
      </c>
      <c r="B659" s="7">
        <v>7.7</v>
      </c>
      <c r="C659" s="7">
        <v>359.5</v>
      </c>
    </row>
    <row r="660" spans="1:3">
      <c r="A660" s="74">
        <v>45182</v>
      </c>
      <c r="B660" s="7">
        <v>7.7</v>
      </c>
      <c r="C660" s="7">
        <v>364.5</v>
      </c>
    </row>
    <row r="661" spans="1:3">
      <c r="A661" s="74">
        <v>45183</v>
      </c>
      <c r="B661" s="7">
        <v>7.7</v>
      </c>
      <c r="C661" s="7">
        <v>362</v>
      </c>
    </row>
    <row r="662" spans="1:3">
      <c r="A662" s="74">
        <v>45184</v>
      </c>
      <c r="B662" s="7">
        <v>7.6</v>
      </c>
      <c r="C662" s="7">
        <v>352.1</v>
      </c>
    </row>
    <row r="663" spans="1:3">
      <c r="A663" s="74">
        <v>45187</v>
      </c>
      <c r="B663" s="7">
        <v>7.6</v>
      </c>
      <c r="C663" s="7">
        <v>344.1</v>
      </c>
    </row>
    <row r="664" spans="1:3">
      <c r="A664" s="74">
        <v>45188</v>
      </c>
      <c r="B664" s="7">
        <v>7.8</v>
      </c>
      <c r="C664" s="7">
        <v>365.6</v>
      </c>
    </row>
    <row r="665" spans="1:3">
      <c r="A665" s="74">
        <v>45189</v>
      </c>
      <c r="B665" s="7">
        <v>7.7</v>
      </c>
      <c r="C665" s="7">
        <v>348.4</v>
      </c>
    </row>
    <row r="666" spans="1:3">
      <c r="A666" s="74">
        <v>45190</v>
      </c>
      <c r="B666" s="7">
        <v>7.8</v>
      </c>
      <c r="C666" s="7">
        <v>348.6</v>
      </c>
    </row>
    <row r="667" spans="1:3">
      <c r="A667" s="74">
        <v>45191</v>
      </c>
      <c r="B667" s="7">
        <v>7.8</v>
      </c>
      <c r="C667" s="7">
        <v>353.7</v>
      </c>
    </row>
    <row r="668" spans="1:3">
      <c r="A668" s="74">
        <v>45194</v>
      </c>
      <c r="B668" s="7">
        <v>8</v>
      </c>
      <c r="C668" s="7">
        <v>364.5</v>
      </c>
    </row>
    <row r="669" spans="1:3">
      <c r="A669" s="74">
        <v>45195</v>
      </c>
      <c r="B669" s="7">
        <v>8</v>
      </c>
      <c r="C669" s="7">
        <v>367.7</v>
      </c>
    </row>
    <row r="670" spans="1:3">
      <c r="A670" s="74">
        <v>45196</v>
      </c>
      <c r="B670" s="7">
        <v>8</v>
      </c>
      <c r="C670" s="7">
        <v>366.6</v>
      </c>
    </row>
    <row r="671" spans="1:3">
      <c r="A671" s="74">
        <v>45197</v>
      </c>
      <c r="B671" s="7">
        <v>8.1</v>
      </c>
      <c r="C671" s="7">
        <v>375.3</v>
      </c>
    </row>
    <row r="672" spans="1:3">
      <c r="A672" s="74">
        <v>45198</v>
      </c>
      <c r="B672" s="7">
        <v>8.1</v>
      </c>
      <c r="C672" s="7">
        <v>379.2</v>
      </c>
    </row>
    <row r="673" spans="1:3">
      <c r="A673" s="74">
        <v>45201</v>
      </c>
      <c r="B673" s="7">
        <v>8.3000000000000007</v>
      </c>
      <c r="C673" s="7">
        <v>384.2</v>
      </c>
    </row>
    <row r="674" spans="1:3">
      <c r="A674" s="74">
        <v>45202</v>
      </c>
      <c r="B674" s="7">
        <v>8.4</v>
      </c>
      <c r="C674" s="7">
        <v>380.1</v>
      </c>
    </row>
    <row r="675" spans="1:3">
      <c r="A675" s="74">
        <v>45203</v>
      </c>
      <c r="B675" s="7">
        <v>8.6</v>
      </c>
      <c r="C675" s="7">
        <v>408.4</v>
      </c>
    </row>
    <row r="676" spans="1:3">
      <c r="A676" s="74">
        <v>45204</v>
      </c>
      <c r="B676" s="7">
        <v>8.5</v>
      </c>
      <c r="C676" s="7">
        <v>405.6</v>
      </c>
    </row>
    <row r="677" spans="1:3">
      <c r="A677" s="74">
        <v>45205</v>
      </c>
      <c r="B677" s="7">
        <v>8.5</v>
      </c>
      <c r="C677" s="7">
        <v>401.5</v>
      </c>
    </row>
    <row r="678" spans="1:3">
      <c r="A678" s="74">
        <v>45208</v>
      </c>
      <c r="B678" s="7">
        <v>8.5</v>
      </c>
      <c r="C678" s="7">
        <v>401.5</v>
      </c>
    </row>
    <row r="679" spans="1:3">
      <c r="A679" s="74">
        <v>45209</v>
      </c>
      <c r="B679" s="7">
        <v>8.3000000000000007</v>
      </c>
      <c r="C679" s="7">
        <v>391</v>
      </c>
    </row>
    <row r="680" spans="1:3">
      <c r="A680" s="74">
        <v>45211</v>
      </c>
      <c r="B680" s="7">
        <v>8.3000000000000007</v>
      </c>
      <c r="C680" s="7">
        <v>389.2</v>
      </c>
    </row>
    <row r="681" spans="1:3">
      <c r="A681" s="74">
        <v>45212</v>
      </c>
      <c r="B681" s="7">
        <v>8.3000000000000007</v>
      </c>
      <c r="C681" s="7">
        <v>399.3</v>
      </c>
    </row>
    <row r="682" spans="1:3">
      <c r="A682" s="74">
        <v>45215</v>
      </c>
      <c r="B682" s="7">
        <v>8.4</v>
      </c>
      <c r="C682" s="7">
        <v>395.3</v>
      </c>
    </row>
    <row r="683" spans="1:3">
      <c r="A683" s="74">
        <v>45216</v>
      </c>
      <c r="B683" s="7">
        <v>8.4</v>
      </c>
      <c r="C683" s="7">
        <v>384.3</v>
      </c>
    </row>
    <row r="684" spans="1:3">
      <c r="A684" s="74">
        <v>45217</v>
      </c>
      <c r="B684" s="7">
        <v>8.6</v>
      </c>
      <c r="C684" s="7">
        <v>390.4</v>
      </c>
    </row>
    <row r="685" spans="1:3">
      <c r="A685" s="74">
        <v>45218</v>
      </c>
      <c r="B685" s="7">
        <v>8.6</v>
      </c>
      <c r="C685" s="7">
        <v>390.9</v>
      </c>
    </row>
    <row r="686" spans="1:3">
      <c r="A686" s="74">
        <v>45219</v>
      </c>
      <c r="B686" s="7">
        <v>8.5</v>
      </c>
      <c r="C686" s="7">
        <v>394.5</v>
      </c>
    </row>
    <row r="687" spans="1:3">
      <c r="A687" s="74">
        <v>45222</v>
      </c>
      <c r="B687" s="7">
        <v>8.6</v>
      </c>
      <c r="C687" s="7">
        <v>404.5</v>
      </c>
    </row>
    <row r="688" spans="1:3">
      <c r="A688" s="74">
        <v>45223</v>
      </c>
      <c r="B688" s="7">
        <v>8.5</v>
      </c>
      <c r="C688" s="7">
        <v>392.8</v>
      </c>
    </row>
    <row r="689" spans="1:3">
      <c r="A689" s="74">
        <v>45224</v>
      </c>
      <c r="B689" s="7">
        <v>8.6</v>
      </c>
      <c r="C689" s="7">
        <v>392.5</v>
      </c>
    </row>
    <row r="690" spans="1:3">
      <c r="A690" s="74">
        <v>45225</v>
      </c>
      <c r="B690" s="7">
        <v>8.5</v>
      </c>
      <c r="C690" s="7">
        <v>402.1</v>
      </c>
    </row>
    <row r="691" spans="1:3">
      <c r="A691" s="74">
        <v>45226</v>
      </c>
      <c r="B691" s="7">
        <v>8.6</v>
      </c>
      <c r="C691" s="7">
        <v>406.4</v>
      </c>
    </row>
    <row r="692" spans="1:3">
      <c r="A692" s="74">
        <v>45229</v>
      </c>
      <c r="B692" s="7">
        <v>8.6</v>
      </c>
      <c r="C692" s="7">
        <v>400.8</v>
      </c>
    </row>
    <row r="693" spans="1:3">
      <c r="A693" s="74">
        <v>45230</v>
      </c>
      <c r="B693" s="7">
        <v>8.5</v>
      </c>
      <c r="C693" s="7">
        <v>398.5</v>
      </c>
    </row>
    <row r="694" spans="1:3">
      <c r="A694" s="74">
        <v>45231</v>
      </c>
      <c r="B694" s="7">
        <v>8.4</v>
      </c>
      <c r="C694" s="7">
        <v>402.6</v>
      </c>
    </row>
    <row r="695" spans="1:3">
      <c r="A695" s="74">
        <v>45232</v>
      </c>
      <c r="B695" s="7">
        <v>8.1</v>
      </c>
      <c r="C695" s="7">
        <v>375.9</v>
      </c>
    </row>
    <row r="696" spans="1:3">
      <c r="A696" s="74">
        <v>45233</v>
      </c>
      <c r="B696" s="7">
        <v>8</v>
      </c>
      <c r="C696" s="7">
        <v>375.3</v>
      </c>
    </row>
    <row r="697" spans="1:3">
      <c r="A697" s="74">
        <v>45236</v>
      </c>
      <c r="B697" s="7">
        <v>8</v>
      </c>
      <c r="C697" s="7">
        <v>372</v>
      </c>
    </row>
    <row r="698" spans="1:3">
      <c r="A698" s="74">
        <v>45237</v>
      </c>
      <c r="B698" s="7">
        <v>8</v>
      </c>
      <c r="C698" s="7">
        <v>374.6</v>
      </c>
    </row>
    <row r="699" spans="1:3">
      <c r="A699" s="74">
        <v>45238</v>
      </c>
      <c r="B699" s="7">
        <v>8</v>
      </c>
      <c r="C699" s="7">
        <v>380.3</v>
      </c>
    </row>
    <row r="700" spans="1:3">
      <c r="A700" s="74">
        <v>45239</v>
      </c>
      <c r="B700" s="7">
        <v>8</v>
      </c>
      <c r="C700" s="7">
        <v>372.8</v>
      </c>
    </row>
    <row r="701" spans="1:3">
      <c r="A701" s="74">
        <v>45240</v>
      </c>
      <c r="B701" s="7">
        <v>8</v>
      </c>
      <c r="C701" s="7">
        <v>366.1</v>
      </c>
    </row>
    <row r="702" spans="1:3">
      <c r="A702" s="74">
        <v>45243</v>
      </c>
      <c r="B702" s="7">
        <v>8</v>
      </c>
      <c r="C702" s="7">
        <v>368.2</v>
      </c>
    </row>
    <row r="703" spans="1:3">
      <c r="A703" s="74">
        <v>45244</v>
      </c>
      <c r="B703" s="7">
        <v>8</v>
      </c>
      <c r="C703" s="7">
        <v>386.6</v>
      </c>
    </row>
    <row r="704" spans="1:3">
      <c r="A704" s="74">
        <v>45245</v>
      </c>
      <c r="B704" s="7">
        <v>8</v>
      </c>
      <c r="C704" s="7">
        <v>380.7</v>
      </c>
    </row>
    <row r="705" spans="1:3">
      <c r="A705" s="74">
        <v>45246</v>
      </c>
      <c r="B705" s="7">
        <v>8</v>
      </c>
      <c r="C705" s="7">
        <v>390.4</v>
      </c>
    </row>
    <row r="706" spans="1:3">
      <c r="A706" s="74">
        <v>45247</v>
      </c>
      <c r="B706" s="7">
        <v>8</v>
      </c>
      <c r="C706" s="7">
        <v>385.2</v>
      </c>
    </row>
    <row r="707" spans="1:3">
      <c r="A707" s="74">
        <v>45250</v>
      </c>
      <c r="B707" s="7">
        <v>8</v>
      </c>
      <c r="C707" s="7">
        <v>384.1</v>
      </c>
    </row>
    <row r="708" spans="1:3">
      <c r="A708" s="74">
        <v>45251</v>
      </c>
      <c r="B708" s="7">
        <v>7.8</v>
      </c>
      <c r="C708" s="7">
        <v>376.7</v>
      </c>
    </row>
    <row r="709" spans="1:3">
      <c r="A709" s="74">
        <v>45252</v>
      </c>
      <c r="B709" s="7">
        <v>7.8</v>
      </c>
      <c r="C709" s="7">
        <v>369.8</v>
      </c>
    </row>
    <row r="710" spans="1:3">
      <c r="A710" s="74">
        <v>45254</v>
      </c>
      <c r="B710" s="7">
        <v>7.8</v>
      </c>
      <c r="C710" s="7">
        <v>366.4</v>
      </c>
    </row>
    <row r="711" spans="1:3">
      <c r="A711" s="74">
        <v>45257</v>
      </c>
      <c r="B711" s="7">
        <v>7.8</v>
      </c>
      <c r="C711" s="7">
        <v>367.7</v>
      </c>
    </row>
    <row r="712" spans="1:3">
      <c r="A712" s="74">
        <v>45258</v>
      </c>
      <c r="B712" s="7">
        <v>7.7</v>
      </c>
      <c r="C712" s="7">
        <v>373.8</v>
      </c>
    </row>
    <row r="713" spans="1:3">
      <c r="A713" s="74">
        <v>45259</v>
      </c>
      <c r="B713" s="7">
        <v>7.6</v>
      </c>
      <c r="C713" s="7">
        <v>373.1</v>
      </c>
    </row>
    <row r="714" spans="1:3">
      <c r="A714" s="74">
        <v>45260</v>
      </c>
      <c r="B714" s="7">
        <v>7.6</v>
      </c>
      <c r="C714" s="7">
        <v>365.1</v>
      </c>
    </row>
    <row r="715" spans="1:3">
      <c r="A715" s="74">
        <v>45261</v>
      </c>
      <c r="B715" s="7">
        <v>7.6</v>
      </c>
      <c r="C715" s="7">
        <v>372.6</v>
      </c>
    </row>
    <row r="716" spans="1:3">
      <c r="A716" s="74">
        <v>45264</v>
      </c>
      <c r="B716" s="7">
        <v>7.6</v>
      </c>
      <c r="C716" s="7">
        <v>368.7</v>
      </c>
    </row>
    <row r="717" spans="1:3">
      <c r="A717" s="74">
        <v>45265</v>
      </c>
      <c r="B717" s="7">
        <v>7.5</v>
      </c>
      <c r="C717" s="7">
        <v>370.1</v>
      </c>
    </row>
    <row r="718" spans="1:3">
      <c r="A718" s="74">
        <v>45266</v>
      </c>
      <c r="B718" s="7">
        <v>7.4</v>
      </c>
      <c r="C718" s="7">
        <v>367.8</v>
      </c>
    </row>
    <row r="719" spans="1:3">
      <c r="A719" s="74">
        <v>45267</v>
      </c>
      <c r="B719" s="7">
        <v>7.5</v>
      </c>
      <c r="C719" s="7">
        <v>367.9</v>
      </c>
    </row>
    <row r="720" spans="1:3">
      <c r="A720" s="74">
        <v>45268</v>
      </c>
      <c r="B720" s="7">
        <v>7.5</v>
      </c>
      <c r="C720" s="7">
        <v>359.6</v>
      </c>
    </row>
    <row r="721" spans="1:3">
      <c r="A721" s="74">
        <v>45271</v>
      </c>
      <c r="B721" s="7">
        <v>7.5</v>
      </c>
      <c r="C721" s="7">
        <v>361.1</v>
      </c>
    </row>
    <row r="722" spans="1:3">
      <c r="A722" s="74">
        <v>45272</v>
      </c>
      <c r="B722" s="7">
        <v>7.5</v>
      </c>
      <c r="C722" s="7">
        <v>363.4</v>
      </c>
    </row>
    <row r="723" spans="1:3">
      <c r="A723" s="74">
        <v>45273</v>
      </c>
      <c r="B723" s="7">
        <v>7.4</v>
      </c>
      <c r="C723" s="7">
        <v>371.6</v>
      </c>
    </row>
    <row r="724" spans="1:3">
      <c r="A724" s="74">
        <v>45274</v>
      </c>
      <c r="B724" s="7">
        <v>7.1</v>
      </c>
      <c r="C724" s="7">
        <v>349.2</v>
      </c>
    </row>
    <row r="725" spans="1:3">
      <c r="A725" s="74">
        <v>45275</v>
      </c>
      <c r="B725" s="7">
        <v>7</v>
      </c>
      <c r="C725" s="7">
        <v>339.8</v>
      </c>
    </row>
    <row r="726" spans="1:3">
      <c r="A726" s="74">
        <v>45278</v>
      </c>
      <c r="B726" s="7">
        <v>7</v>
      </c>
      <c r="C726" s="7">
        <v>336</v>
      </c>
    </row>
    <row r="727" spans="1:3">
      <c r="A727" s="74">
        <v>45279</v>
      </c>
      <c r="B727" s="7">
        <v>7</v>
      </c>
      <c r="C727" s="7">
        <v>338</v>
      </c>
    </row>
    <row r="728" spans="1:3">
      <c r="A728" s="74">
        <v>45280</v>
      </c>
      <c r="B728" s="7">
        <v>6.9</v>
      </c>
      <c r="C728" s="7">
        <v>336.9</v>
      </c>
    </row>
    <row r="729" spans="1:3">
      <c r="A729" s="74">
        <v>45281</v>
      </c>
      <c r="B729" s="7">
        <v>6.9</v>
      </c>
      <c r="C729" s="7">
        <v>340.7</v>
      </c>
    </row>
    <row r="730" spans="1:3">
      <c r="A730" s="74">
        <v>45282</v>
      </c>
      <c r="B730" s="7">
        <v>6.9</v>
      </c>
      <c r="C730" s="7">
        <v>339.9</v>
      </c>
    </row>
    <row r="731" spans="1:3">
      <c r="A731" s="74">
        <v>45286</v>
      </c>
      <c r="B731" s="7">
        <v>7.1</v>
      </c>
      <c r="C731" s="7">
        <v>346.8</v>
      </c>
    </row>
    <row r="732" spans="1:3">
      <c r="A732" s="74">
        <v>45287</v>
      </c>
      <c r="B732" s="7">
        <v>6.9</v>
      </c>
      <c r="C732" s="7">
        <v>342.1</v>
      </c>
    </row>
    <row r="733" spans="1:3">
      <c r="A733" s="74">
        <v>45288</v>
      </c>
      <c r="B733" s="7">
        <v>6.9</v>
      </c>
      <c r="C733" s="7">
        <v>344.1</v>
      </c>
    </row>
    <row r="734" spans="1:3">
      <c r="A734" s="74">
        <v>45289</v>
      </c>
      <c r="B734" s="7">
        <v>6.9</v>
      </c>
      <c r="C734" s="7">
        <v>339.2</v>
      </c>
    </row>
    <row r="735" spans="1:3">
      <c r="A735" s="74">
        <v>45293</v>
      </c>
      <c r="B735" s="7">
        <v>6.9</v>
      </c>
      <c r="C735" s="7">
        <v>336.2</v>
      </c>
    </row>
    <row r="736" spans="1:3">
      <c r="A736" s="74">
        <v>45294</v>
      </c>
      <c r="B736" s="7">
        <v>7</v>
      </c>
      <c r="C736" s="7">
        <v>339.9</v>
      </c>
    </row>
    <row r="737" spans="1:3">
      <c r="A737" s="74">
        <v>45295</v>
      </c>
      <c r="B737" s="7">
        <v>7.1</v>
      </c>
      <c r="C737" s="7">
        <v>342.9</v>
      </c>
    </row>
    <row r="738" spans="1:3">
      <c r="A738" s="74">
        <v>45296</v>
      </c>
      <c r="B738" s="7">
        <v>7.2</v>
      </c>
      <c r="C738" s="7">
        <v>348</v>
      </c>
    </row>
    <row r="739" spans="1:3">
      <c r="A739" s="74">
        <v>45299</v>
      </c>
      <c r="B739" s="7">
        <v>7.1</v>
      </c>
      <c r="C739" s="7">
        <v>344.4</v>
      </c>
    </row>
    <row r="740" spans="1:3">
      <c r="A740" s="74">
        <v>45300</v>
      </c>
      <c r="B740" s="7">
        <v>7.2</v>
      </c>
      <c r="C740" s="7">
        <v>352.9</v>
      </c>
    </row>
    <row r="741" spans="1:3">
      <c r="A741" s="74">
        <v>45301</v>
      </c>
      <c r="B741" s="7">
        <v>7.2</v>
      </c>
      <c r="C741" s="7">
        <v>350.2</v>
      </c>
    </row>
    <row r="742" spans="1:3">
      <c r="A742" s="74">
        <v>45302</v>
      </c>
      <c r="B742" s="7">
        <v>7.1</v>
      </c>
      <c r="C742" s="7">
        <v>351.6</v>
      </c>
    </row>
    <row r="743" spans="1:3">
      <c r="A743" s="74">
        <v>45303</v>
      </c>
      <c r="B743" s="7">
        <v>7.1</v>
      </c>
      <c r="C743" s="7">
        <v>354.4</v>
      </c>
    </row>
    <row r="744" spans="1:3">
      <c r="A744" s="74">
        <v>45307</v>
      </c>
      <c r="B744" s="7">
        <v>7.1</v>
      </c>
      <c r="C744" s="7">
        <v>346.4</v>
      </c>
    </row>
    <row r="745" spans="1:3">
      <c r="A745" s="74">
        <v>45308</v>
      </c>
      <c r="B745" s="7">
        <v>7.2</v>
      </c>
      <c r="C745" s="7">
        <v>346.5</v>
      </c>
    </row>
    <row r="746" spans="1:3">
      <c r="A746" s="74">
        <v>45309</v>
      </c>
      <c r="B746" s="7">
        <v>7.2</v>
      </c>
      <c r="C746" s="7">
        <v>343.7</v>
      </c>
    </row>
    <row r="747" spans="1:3">
      <c r="A747" s="74">
        <v>45310</v>
      </c>
      <c r="B747" s="7">
        <v>7.2</v>
      </c>
      <c r="C747" s="7">
        <v>342.7</v>
      </c>
    </row>
    <row r="748" spans="1:3">
      <c r="A748" s="74">
        <v>45313</v>
      </c>
      <c r="B748" s="7">
        <v>7.2</v>
      </c>
      <c r="C748" s="7">
        <v>340</v>
      </c>
    </row>
    <row r="749" spans="1:3">
      <c r="A749" s="74">
        <v>45314</v>
      </c>
      <c r="B749" s="7">
        <v>7.2</v>
      </c>
      <c r="C749" s="7">
        <v>342.1</v>
      </c>
    </row>
    <row r="750" spans="1:3">
      <c r="A750" s="74">
        <v>45315</v>
      </c>
      <c r="B750" s="7">
        <v>7.2</v>
      </c>
      <c r="C750" s="7">
        <v>339.9</v>
      </c>
    </row>
    <row r="751" spans="1:3">
      <c r="A751" s="74">
        <v>45316</v>
      </c>
      <c r="B751" s="7">
        <v>7.2</v>
      </c>
      <c r="C751" s="7">
        <v>339.9</v>
      </c>
    </row>
    <row r="752" spans="1:3">
      <c r="A752" s="74">
        <v>45317</v>
      </c>
      <c r="B752" s="7">
        <v>7.2</v>
      </c>
      <c r="C752" s="7">
        <v>336.6</v>
      </c>
    </row>
    <row r="753" spans="1:3">
      <c r="A753" s="74">
        <v>45320</v>
      </c>
      <c r="B753" s="7">
        <v>7.1</v>
      </c>
      <c r="C753" s="7">
        <v>339.3</v>
      </c>
    </row>
    <row r="754" spans="1:3">
      <c r="A754" s="74">
        <v>45321</v>
      </c>
      <c r="B754" s="7">
        <v>7.1</v>
      </c>
      <c r="C754" s="7">
        <v>339</v>
      </c>
    </row>
    <row r="755" spans="1:3">
      <c r="A755" s="74">
        <v>45322</v>
      </c>
      <c r="B755" s="7">
        <v>7.1</v>
      </c>
      <c r="C755" s="7">
        <v>351.7</v>
      </c>
    </row>
    <row r="756" spans="1:3">
      <c r="A756" s="74">
        <v>45323</v>
      </c>
      <c r="B756" s="7">
        <v>7</v>
      </c>
      <c r="C756" s="7">
        <v>352.6</v>
      </c>
    </row>
    <row r="757" spans="1:3">
      <c r="A757" s="74">
        <v>45324</v>
      </c>
      <c r="B757" s="7">
        <v>7.2</v>
      </c>
      <c r="C757" s="7">
        <v>348.2</v>
      </c>
    </row>
    <row r="758" spans="1:3">
      <c r="A758" s="74">
        <v>45327</v>
      </c>
      <c r="B758" s="7">
        <v>7.2</v>
      </c>
      <c r="C758" s="7">
        <v>342.6</v>
      </c>
    </row>
    <row r="759" spans="1:3">
      <c r="A759" s="74">
        <v>45328</v>
      </c>
      <c r="B759" s="7">
        <v>7.2</v>
      </c>
      <c r="C759" s="7">
        <v>339.9</v>
      </c>
    </row>
    <row r="760" spans="1:3">
      <c r="A760" s="74">
        <v>45329</v>
      </c>
      <c r="B760" s="7">
        <v>7.2</v>
      </c>
      <c r="C760" s="7">
        <v>341.6</v>
      </c>
    </row>
    <row r="761" spans="1:3">
      <c r="A761" s="74">
        <v>45330</v>
      </c>
      <c r="B761" s="7">
        <v>7.2</v>
      </c>
      <c r="C761" s="7">
        <v>332.8</v>
      </c>
    </row>
    <row r="762" spans="1:3">
      <c r="A762" s="74">
        <v>45331</v>
      </c>
      <c r="B762" s="7">
        <v>7.2</v>
      </c>
      <c r="C762" s="7">
        <v>328.7</v>
      </c>
    </row>
    <row r="763" spans="1:3">
      <c r="A763" s="74">
        <v>45334</v>
      </c>
      <c r="B763" s="7">
        <v>7.2</v>
      </c>
      <c r="C763" s="7">
        <v>332</v>
      </c>
    </row>
    <row r="764" spans="1:3">
      <c r="A764" s="74">
        <v>45335</v>
      </c>
      <c r="B764" s="7">
        <v>7.3</v>
      </c>
      <c r="C764" s="7">
        <v>325.3</v>
      </c>
    </row>
    <row r="765" spans="1:3">
      <c r="A765" s="74">
        <v>45336</v>
      </c>
      <c r="B765" s="7">
        <v>7.2</v>
      </c>
      <c r="C765" s="7">
        <v>326.89999999999998</v>
      </c>
    </row>
    <row r="766" spans="1:3">
      <c r="A766" s="74">
        <v>45337</v>
      </c>
      <c r="B766" s="7">
        <v>7.2</v>
      </c>
      <c r="C766" s="7">
        <v>325.10000000000002</v>
      </c>
    </row>
    <row r="767" spans="1:3">
      <c r="A767" s="74">
        <v>45338</v>
      </c>
      <c r="B767" s="7">
        <v>7.2</v>
      </c>
      <c r="C767" s="7">
        <v>322.60000000000002</v>
      </c>
    </row>
    <row r="768" spans="1:3">
      <c r="A768" s="74">
        <v>45342</v>
      </c>
      <c r="B768" s="7">
        <v>7.2</v>
      </c>
      <c r="C768" s="7">
        <v>322.7</v>
      </c>
    </row>
    <row r="769" spans="1:3">
      <c r="A769" s="74">
        <v>45343</v>
      </c>
      <c r="B769" s="7">
        <v>7.2</v>
      </c>
      <c r="C769" s="7">
        <v>320.10000000000002</v>
      </c>
    </row>
    <row r="770" spans="1:3">
      <c r="A770" s="74">
        <v>45344</v>
      </c>
      <c r="B770" s="7">
        <v>7.2</v>
      </c>
      <c r="C770" s="7">
        <v>318</v>
      </c>
    </row>
    <row r="771" spans="1:3">
      <c r="A771" s="74">
        <v>45345</v>
      </c>
      <c r="B771" s="7">
        <v>7.2</v>
      </c>
      <c r="C771" s="7">
        <v>323.8</v>
      </c>
    </row>
    <row r="772" spans="1:3">
      <c r="A772" s="74">
        <v>45348</v>
      </c>
      <c r="B772" s="7">
        <v>7.2</v>
      </c>
      <c r="C772" s="7">
        <v>317.60000000000002</v>
      </c>
    </row>
    <row r="773" spans="1:3">
      <c r="A773" s="74">
        <v>45349</v>
      </c>
      <c r="B773" s="7">
        <v>7.2</v>
      </c>
      <c r="C773" s="7">
        <v>318.7</v>
      </c>
    </row>
    <row r="774" spans="1:3">
      <c r="A774" s="74">
        <v>45350</v>
      </c>
      <c r="B774" s="7">
        <v>7.2</v>
      </c>
      <c r="C774" s="7">
        <v>318.60000000000002</v>
      </c>
    </row>
    <row r="775" spans="1:3">
      <c r="A775" s="74">
        <v>45351</v>
      </c>
      <c r="B775" s="7">
        <v>7.2</v>
      </c>
      <c r="C775" s="7">
        <v>320.10000000000002</v>
      </c>
    </row>
    <row r="776" spans="1:3">
      <c r="A776" s="74">
        <v>45352</v>
      </c>
      <c r="B776" s="7">
        <v>7.1</v>
      </c>
      <c r="C776" s="7">
        <v>323.8</v>
      </c>
    </row>
    <row r="777" spans="1:3">
      <c r="A777" s="74">
        <v>45355</v>
      </c>
      <c r="B777" s="7">
        <v>7.2</v>
      </c>
      <c r="C777" s="7">
        <v>325</v>
      </c>
    </row>
    <row r="778" spans="1:3">
      <c r="A778" s="74">
        <v>45356</v>
      </c>
      <c r="B778" s="7">
        <v>7.1</v>
      </c>
      <c r="C778" s="7">
        <v>326.10000000000002</v>
      </c>
    </row>
    <row r="779" spans="1:3">
      <c r="A779" s="74">
        <v>45357</v>
      </c>
      <c r="B779" s="7">
        <v>7.1</v>
      </c>
      <c r="C779" s="7">
        <v>331.7</v>
      </c>
    </row>
    <row r="780" spans="1:3">
      <c r="A780" s="74">
        <v>45358</v>
      </c>
      <c r="B780" s="7">
        <v>7.1</v>
      </c>
      <c r="C780" s="7">
        <v>332.6</v>
      </c>
    </row>
    <row r="781" spans="1:3">
      <c r="A781" s="74">
        <v>45359</v>
      </c>
      <c r="B781" s="7">
        <v>7.1</v>
      </c>
      <c r="C781" s="7">
        <v>333.5</v>
      </c>
    </row>
    <row r="782" spans="1:3">
      <c r="A782" s="74">
        <v>45362</v>
      </c>
      <c r="B782" s="7">
        <v>7</v>
      </c>
      <c r="C782" s="7">
        <v>323.5</v>
      </c>
    </row>
    <row r="783" spans="1:3">
      <c r="A783" s="74">
        <v>45363</v>
      </c>
      <c r="B783" s="7">
        <v>7.1</v>
      </c>
      <c r="C783" s="7">
        <v>320.8</v>
      </c>
    </row>
    <row r="784" spans="1:3">
      <c r="A784" s="74">
        <v>45364</v>
      </c>
      <c r="B784" s="7">
        <v>7.1</v>
      </c>
      <c r="C784" s="7">
        <v>319.89999999999998</v>
      </c>
    </row>
    <row r="785" spans="1:3">
      <c r="A785" s="74">
        <v>45365</v>
      </c>
      <c r="B785" s="7">
        <v>7.1</v>
      </c>
      <c r="C785" s="7">
        <v>312.89999999999998</v>
      </c>
    </row>
    <row r="786" spans="1:3">
      <c r="A786" s="74">
        <v>45366</v>
      </c>
      <c r="B786" s="7">
        <v>7.1</v>
      </c>
      <c r="C786" s="7">
        <v>312.39999999999998</v>
      </c>
    </row>
    <row r="787" spans="1:3">
      <c r="A787" s="74">
        <v>45369</v>
      </c>
      <c r="B787" s="7">
        <v>7.2</v>
      </c>
      <c r="C787" s="7">
        <v>314.10000000000002</v>
      </c>
    </row>
    <row r="788" spans="1:3">
      <c r="A788" s="74">
        <v>45370</v>
      </c>
      <c r="B788" s="7">
        <v>7.2</v>
      </c>
      <c r="C788" s="7">
        <v>315.8</v>
      </c>
    </row>
    <row r="789" spans="1:3">
      <c r="A789" s="74">
        <v>45371</v>
      </c>
      <c r="B789" s="7">
        <v>7.2</v>
      </c>
      <c r="C789" s="7">
        <v>318.2</v>
      </c>
    </row>
    <row r="790" spans="1:3">
      <c r="A790" s="74">
        <v>45372</v>
      </c>
      <c r="B790" s="7">
        <v>7.1</v>
      </c>
      <c r="C790" s="7">
        <v>316.7</v>
      </c>
    </row>
    <row r="791" spans="1:3">
      <c r="A791" s="74">
        <v>45373</v>
      </c>
      <c r="B791" s="7">
        <v>7.1</v>
      </c>
      <c r="C791" s="7">
        <v>320.3</v>
      </c>
    </row>
    <row r="792" spans="1:3">
      <c r="A792" s="74">
        <v>45376</v>
      </c>
      <c r="B792" s="7">
        <v>7.1</v>
      </c>
      <c r="C792" s="7">
        <v>316</v>
      </c>
    </row>
    <row r="793" spans="1:3">
      <c r="A793" s="74">
        <v>45377</v>
      </c>
      <c r="B793" s="7">
        <v>7.1</v>
      </c>
      <c r="C793" s="7">
        <v>318.8</v>
      </c>
    </row>
    <row r="794" spans="1:3">
      <c r="A794" s="74">
        <v>45378</v>
      </c>
      <c r="B794" s="7">
        <v>7.1</v>
      </c>
      <c r="C794" s="7">
        <v>321.3</v>
      </c>
    </row>
    <row r="795" spans="1:3">
      <c r="A795" s="74">
        <v>45379</v>
      </c>
      <c r="B795" s="7">
        <v>7.1</v>
      </c>
      <c r="C795" s="7">
        <v>318.8</v>
      </c>
    </row>
    <row r="796" spans="1:3">
      <c r="A796" s="74">
        <v>45383</v>
      </c>
      <c r="B796" s="7">
        <v>7.2</v>
      </c>
      <c r="C796" s="7">
        <v>310.2</v>
      </c>
    </row>
    <row r="797" spans="1:3">
      <c r="A797" s="74">
        <v>45384</v>
      </c>
      <c r="B797" s="7">
        <v>7.2</v>
      </c>
      <c r="C797" s="7">
        <v>313</v>
      </c>
    </row>
    <row r="798" spans="1:3">
      <c r="A798" s="74">
        <v>45385</v>
      </c>
      <c r="B798" s="7">
        <v>7.2</v>
      </c>
      <c r="C798" s="7">
        <v>309.10000000000002</v>
      </c>
    </row>
    <row r="799" spans="1:3">
      <c r="A799" s="74">
        <v>45386</v>
      </c>
      <c r="B799" s="7">
        <v>7.2</v>
      </c>
      <c r="C799" s="7">
        <v>312.8</v>
      </c>
    </row>
    <row r="800" spans="1:3">
      <c r="A800" s="74">
        <v>45387</v>
      </c>
      <c r="B800" s="7">
        <v>7.2</v>
      </c>
      <c r="C800" s="7">
        <v>307</v>
      </c>
    </row>
    <row r="801" spans="1:3">
      <c r="A801" s="74">
        <v>45390</v>
      </c>
      <c r="B801" s="7">
        <v>7.2</v>
      </c>
      <c r="C801" s="7">
        <v>305.3</v>
      </c>
    </row>
    <row r="802" spans="1:3">
      <c r="A802" s="74">
        <v>45391</v>
      </c>
      <c r="B802" s="7">
        <v>7.2</v>
      </c>
      <c r="C802" s="7">
        <v>310.10000000000002</v>
      </c>
    </row>
    <row r="803" spans="1:3">
      <c r="A803" s="74">
        <v>45392</v>
      </c>
      <c r="B803" s="7">
        <v>7.3</v>
      </c>
      <c r="C803" s="7">
        <v>294.7</v>
      </c>
    </row>
    <row r="804" spans="1:3">
      <c r="A804" s="74">
        <v>45393</v>
      </c>
      <c r="B804" s="7">
        <v>7.4</v>
      </c>
      <c r="C804" s="7">
        <v>298.60000000000002</v>
      </c>
    </row>
    <row r="805" spans="1:3">
      <c r="A805" s="74">
        <v>45394</v>
      </c>
      <c r="B805" s="7">
        <v>7.3</v>
      </c>
      <c r="C805" s="7">
        <v>305.8</v>
      </c>
    </row>
    <row r="806" spans="1:3">
      <c r="A806" s="74">
        <v>45397</v>
      </c>
      <c r="B806" s="7">
        <v>7.5</v>
      </c>
      <c r="C806" s="7">
        <v>312.39999999999998</v>
      </c>
    </row>
    <row r="807" spans="1:3">
      <c r="A807" s="74">
        <v>45398</v>
      </c>
      <c r="B807" s="7">
        <v>7.6</v>
      </c>
      <c r="C807" s="7">
        <v>320.8</v>
      </c>
    </row>
    <row r="808" spans="1:3">
      <c r="A808" s="74">
        <v>45399</v>
      </c>
      <c r="B808" s="7">
        <v>7.5</v>
      </c>
      <c r="C808" s="7">
        <v>324.5</v>
      </c>
    </row>
    <row r="809" spans="1:3">
      <c r="A809" s="74">
        <v>45400</v>
      </c>
      <c r="B809" s="7">
        <v>7.6</v>
      </c>
      <c r="C809" s="7">
        <v>321.3</v>
      </c>
    </row>
    <row r="810" spans="1:3">
      <c r="A810" s="74">
        <v>45401</v>
      </c>
      <c r="B810" s="7">
        <v>7.6</v>
      </c>
      <c r="C810" s="7">
        <v>322.2</v>
      </c>
    </row>
    <row r="811" spans="1:3">
      <c r="A811" s="74">
        <v>45404</v>
      </c>
      <c r="B811" s="7">
        <v>7.6</v>
      </c>
      <c r="C811" s="7">
        <v>322.3</v>
      </c>
    </row>
    <row r="812" spans="1:3">
      <c r="A812" s="74">
        <v>45405</v>
      </c>
      <c r="B812" s="7">
        <v>7.6</v>
      </c>
      <c r="C812" s="7">
        <v>321.2</v>
      </c>
    </row>
    <row r="813" spans="1:3">
      <c r="A813" s="74">
        <v>45406</v>
      </c>
      <c r="B813" s="7">
        <v>7.6</v>
      </c>
      <c r="C813" s="7">
        <v>322.10000000000002</v>
      </c>
    </row>
    <row r="814" spans="1:3">
      <c r="A814" s="74">
        <v>45407</v>
      </c>
      <c r="B814" s="7">
        <v>7.7</v>
      </c>
      <c r="C814" s="7">
        <v>321</v>
      </c>
    </row>
    <row r="815" spans="1:3">
      <c r="A815" s="74">
        <v>45408</v>
      </c>
      <c r="B815" s="7">
        <v>7.6</v>
      </c>
      <c r="C815" s="7">
        <v>316</v>
      </c>
    </row>
    <row r="816" spans="1:3">
      <c r="A816" s="74">
        <v>45411</v>
      </c>
      <c r="B816" s="7">
        <v>7.5</v>
      </c>
      <c r="C816" s="7">
        <v>317.39999999999998</v>
      </c>
    </row>
    <row r="817" spans="1:3">
      <c r="A817" s="74">
        <v>45412</v>
      </c>
      <c r="B817" s="7">
        <v>7.6</v>
      </c>
      <c r="C817" s="7">
        <v>317.2</v>
      </c>
    </row>
    <row r="818" spans="1:3">
      <c r="A818" s="74">
        <v>45413</v>
      </c>
      <c r="B818" s="7">
        <v>7.6</v>
      </c>
      <c r="C818" s="7">
        <v>326.39999999999998</v>
      </c>
    </row>
    <row r="819" spans="1:3">
      <c r="A819" s="74">
        <v>45414</v>
      </c>
      <c r="B819" s="7">
        <v>7.5</v>
      </c>
      <c r="C819" s="7">
        <v>322.3</v>
      </c>
    </row>
    <row r="820" spans="1:3">
      <c r="A820" s="74">
        <v>45415</v>
      </c>
      <c r="B820" s="7">
        <v>7.4</v>
      </c>
      <c r="C820" s="7">
        <v>318.10000000000002</v>
      </c>
    </row>
    <row r="821" spans="1:3">
      <c r="A821" s="74">
        <v>45418</v>
      </c>
      <c r="B821" s="7">
        <v>7.4</v>
      </c>
      <c r="C821" s="7">
        <v>317.89999999999998</v>
      </c>
    </row>
    <row r="822" spans="1:3">
      <c r="A822" s="74">
        <v>45419</v>
      </c>
      <c r="B822" s="7">
        <v>7.3</v>
      </c>
      <c r="C822" s="7">
        <v>312.7</v>
      </c>
    </row>
    <row r="823" spans="1:3">
      <c r="A823" s="74">
        <v>45420</v>
      </c>
      <c r="B823" s="7">
        <v>7.3</v>
      </c>
      <c r="C823" s="7">
        <v>312</v>
      </c>
    </row>
    <row r="824" spans="1:3">
      <c r="A824" s="74">
        <v>45421</v>
      </c>
      <c r="B824" s="7">
        <v>7.3</v>
      </c>
      <c r="C824" s="7">
        <v>310.89999999999998</v>
      </c>
    </row>
    <row r="825" spans="1:3">
      <c r="A825" s="74">
        <v>45422</v>
      </c>
      <c r="B825" s="7">
        <v>7.3</v>
      </c>
      <c r="C825" s="7">
        <v>303</v>
      </c>
    </row>
    <row r="826" spans="1:3">
      <c r="A826" s="74">
        <v>45425</v>
      </c>
      <c r="B826" s="7">
        <v>7.3</v>
      </c>
      <c r="C826" s="7">
        <v>305.2</v>
      </c>
    </row>
    <row r="827" spans="1:3">
      <c r="A827" s="74">
        <v>45426</v>
      </c>
      <c r="B827" s="7">
        <v>7.2</v>
      </c>
      <c r="C827" s="7">
        <v>306.5</v>
      </c>
    </row>
    <row r="828" spans="1:3">
      <c r="A828" s="74">
        <v>45427</v>
      </c>
      <c r="B828" s="7">
        <v>7.1</v>
      </c>
      <c r="C828" s="7">
        <v>303</v>
      </c>
    </row>
    <row r="829" spans="1:3">
      <c r="A829" s="74">
        <v>45428</v>
      </c>
      <c r="B829" s="7">
        <v>7.1</v>
      </c>
      <c r="C829" s="7">
        <v>295.89999999999998</v>
      </c>
    </row>
    <row r="830" spans="1:3">
      <c r="A830" s="74">
        <v>45429</v>
      </c>
      <c r="B830" s="7">
        <v>7.1</v>
      </c>
      <c r="C830" s="7">
        <v>293</v>
      </c>
    </row>
    <row r="831" spans="1:3">
      <c r="A831" s="74">
        <v>45432</v>
      </c>
      <c r="B831" s="7">
        <v>7.1</v>
      </c>
      <c r="C831" s="7">
        <v>293.5</v>
      </c>
    </row>
    <row r="832" spans="1:3">
      <c r="A832" s="74">
        <v>45433</v>
      </c>
      <c r="B832" s="7">
        <v>7.1</v>
      </c>
      <c r="C832" s="7">
        <v>293</v>
      </c>
    </row>
    <row r="833" spans="1:3">
      <c r="A833" s="74">
        <v>45434</v>
      </c>
      <c r="B833" s="7">
        <v>7.1</v>
      </c>
      <c r="C833" s="7">
        <v>292.5</v>
      </c>
    </row>
    <row r="834" spans="1:3">
      <c r="A834" s="74">
        <v>45435</v>
      </c>
      <c r="B834" s="7">
        <v>7.1</v>
      </c>
      <c r="C834" s="7">
        <v>288.60000000000002</v>
      </c>
    </row>
    <row r="835" spans="1:3">
      <c r="A835" s="74">
        <v>45436</v>
      </c>
      <c r="B835" s="7">
        <v>7.1</v>
      </c>
      <c r="C835" s="7">
        <v>288</v>
      </c>
    </row>
    <row r="836" spans="1:3">
      <c r="A836" s="74">
        <v>45440</v>
      </c>
      <c r="B836" s="7">
        <v>7.1</v>
      </c>
      <c r="C836" s="7">
        <v>282</v>
      </c>
    </row>
    <row r="837" spans="1:3">
      <c r="A837" s="74">
        <v>45441</v>
      </c>
      <c r="B837" s="7">
        <v>7.2</v>
      </c>
      <c r="C837" s="7">
        <v>286.7</v>
      </c>
    </row>
    <row r="838" spans="1:3">
      <c r="A838" s="74">
        <v>45442</v>
      </c>
      <c r="B838" s="7">
        <v>7.2</v>
      </c>
      <c r="C838" s="7">
        <v>289.39999999999998</v>
      </c>
    </row>
    <row r="839" spans="1:3">
      <c r="A839" s="74">
        <v>45443</v>
      </c>
      <c r="B839" s="7">
        <v>7.2</v>
      </c>
      <c r="C839" s="7">
        <v>286.89999999999998</v>
      </c>
    </row>
    <row r="840" spans="1:3">
      <c r="A840" s="74">
        <v>45446</v>
      </c>
      <c r="B840" s="7">
        <v>7.1</v>
      </c>
      <c r="C840" s="7">
        <v>298.2</v>
      </c>
    </row>
    <row r="841" spans="1:3">
      <c r="A841" s="74">
        <v>45447</v>
      </c>
      <c r="B841" s="7">
        <v>7.1</v>
      </c>
      <c r="C841" s="7">
        <v>300.7</v>
      </c>
    </row>
    <row r="842" spans="1:3">
      <c r="A842" s="74">
        <v>45448</v>
      </c>
      <c r="B842" s="7">
        <v>7.1</v>
      </c>
      <c r="C842" s="7">
        <v>306.3</v>
      </c>
    </row>
    <row r="843" spans="1:3">
      <c r="A843" s="74">
        <v>45449</v>
      </c>
      <c r="B843" s="7">
        <v>7.1</v>
      </c>
      <c r="C843" s="7">
        <v>307.3</v>
      </c>
    </row>
    <row r="844" spans="1:3">
      <c r="A844" s="74">
        <v>45450</v>
      </c>
      <c r="B844" s="7">
        <v>7.1</v>
      </c>
      <c r="C844" s="7">
        <v>295.7</v>
      </c>
    </row>
    <row r="845" spans="1:3">
      <c r="A845" s="74">
        <v>45453</v>
      </c>
      <c r="B845" s="7">
        <v>7.1</v>
      </c>
      <c r="C845" s="7">
        <v>294.8</v>
      </c>
    </row>
    <row r="846" spans="1:3">
      <c r="A846" s="74">
        <v>45454</v>
      </c>
      <c r="B846" s="7">
        <v>7.1</v>
      </c>
      <c r="C846" s="7">
        <v>297</v>
      </c>
    </row>
    <row r="847" spans="1:3">
      <c r="A847" s="74">
        <v>45455</v>
      </c>
      <c r="B847" s="7">
        <v>7.1</v>
      </c>
      <c r="C847" s="7">
        <v>304.10000000000002</v>
      </c>
    </row>
    <row r="848" spans="1:3">
      <c r="A848" s="74">
        <v>45456</v>
      </c>
      <c r="B848" s="7">
        <v>7</v>
      </c>
      <c r="C848" s="7">
        <v>307</v>
      </c>
    </row>
    <row r="849" spans="1:3">
      <c r="A849" s="74">
        <v>45457</v>
      </c>
      <c r="B849" s="7">
        <v>7.1</v>
      </c>
      <c r="C849" s="7">
        <v>316.39999999999998</v>
      </c>
    </row>
    <row r="850" spans="1:3">
      <c r="A850" s="74">
        <v>45460</v>
      </c>
      <c r="B850" s="7">
        <v>7.1</v>
      </c>
      <c r="C850" s="7">
        <v>310.60000000000002</v>
      </c>
    </row>
    <row r="851" spans="1:3">
      <c r="A851" s="74">
        <v>45461</v>
      </c>
      <c r="B851" s="7">
        <v>7.1</v>
      </c>
      <c r="C851" s="7">
        <v>315.5</v>
      </c>
    </row>
    <row r="852" spans="1:3">
      <c r="A852" s="74">
        <v>45463</v>
      </c>
      <c r="B852" s="7">
        <v>7.1</v>
      </c>
      <c r="C852" s="7">
        <v>316.10000000000002</v>
      </c>
    </row>
    <row r="853" spans="1:3">
      <c r="A853" s="74">
        <v>45464</v>
      </c>
      <c r="B853" s="7">
        <v>7.1</v>
      </c>
      <c r="C853" s="7">
        <v>315.8</v>
      </c>
    </row>
    <row r="854" spans="1:3">
      <c r="A854" s="74">
        <v>45467</v>
      </c>
      <c r="B854" s="7">
        <v>7.1</v>
      </c>
      <c r="C854" s="7">
        <v>320.5</v>
      </c>
    </row>
    <row r="855" spans="1:3">
      <c r="A855" s="74">
        <v>45468</v>
      </c>
      <c r="B855" s="7">
        <v>7.1</v>
      </c>
      <c r="C855" s="7">
        <v>315.8</v>
      </c>
    </row>
    <row r="856" spans="1:3">
      <c r="A856" s="74">
        <v>45469</v>
      </c>
      <c r="B856" s="7">
        <v>7.2</v>
      </c>
      <c r="C856" s="7">
        <v>314.89999999999998</v>
      </c>
    </row>
    <row r="857" spans="1:3">
      <c r="A857" s="74">
        <v>45470</v>
      </c>
      <c r="B857" s="7">
        <v>7.2</v>
      </c>
      <c r="C857" s="7">
        <v>317.5</v>
      </c>
    </row>
    <row r="858" spans="1:3">
      <c r="A858" s="74">
        <v>45471</v>
      </c>
      <c r="B858" s="7">
        <v>7.2</v>
      </c>
      <c r="C858" s="7">
        <v>312.2</v>
      </c>
    </row>
    <row r="859" spans="1:3">
      <c r="A859" s="74">
        <v>45474</v>
      </c>
      <c r="B859" s="7">
        <v>7.3</v>
      </c>
      <c r="C859" s="7">
        <v>313</v>
      </c>
    </row>
    <row r="860" spans="1:3">
      <c r="A860" s="74">
        <v>45475</v>
      </c>
      <c r="B860" s="7">
        <v>7.2</v>
      </c>
      <c r="C860" s="7">
        <v>315.2</v>
      </c>
    </row>
    <row r="861" spans="1:3">
      <c r="A861" s="74">
        <v>45476</v>
      </c>
      <c r="B861" s="7">
        <v>7.2</v>
      </c>
      <c r="C861" s="7">
        <v>316.7</v>
      </c>
    </row>
    <row r="862" spans="1:3">
      <c r="A862" s="74">
        <v>45478</v>
      </c>
      <c r="B862" s="7">
        <v>7.1</v>
      </c>
      <c r="C862" s="7">
        <v>318.10000000000002</v>
      </c>
    </row>
    <row r="863" spans="1:3">
      <c r="A863" s="74">
        <v>45481</v>
      </c>
      <c r="B863" s="7">
        <v>7.1</v>
      </c>
      <c r="C863" s="7">
        <v>313.60000000000002</v>
      </c>
    </row>
    <row r="864" spans="1:3">
      <c r="A864" s="74">
        <v>45482</v>
      </c>
      <c r="B864" s="7">
        <v>7.1</v>
      </c>
      <c r="C864" s="7">
        <v>314.3</v>
      </c>
    </row>
    <row r="865" spans="1:3">
      <c r="A865" s="74">
        <v>45483</v>
      </c>
      <c r="B865" s="7">
        <v>7.1</v>
      </c>
      <c r="C865" s="7">
        <v>315</v>
      </c>
    </row>
    <row r="866" spans="1:3">
      <c r="A866" s="74">
        <v>45484</v>
      </c>
      <c r="B866" s="7">
        <v>7</v>
      </c>
      <c r="C866" s="7">
        <v>321</v>
      </c>
    </row>
    <row r="867" spans="1:3">
      <c r="A867" s="74">
        <v>45485</v>
      </c>
      <c r="B867" s="7">
        <v>7</v>
      </c>
      <c r="C867" s="7">
        <v>322.3</v>
      </c>
    </row>
    <row r="868" spans="1:3">
      <c r="A868" s="74">
        <v>45488</v>
      </c>
      <c r="B868" s="7">
        <v>7</v>
      </c>
      <c r="C868" s="7">
        <v>320.89999999999998</v>
      </c>
    </row>
    <row r="869" spans="1:3">
      <c r="A869" s="74">
        <v>45489</v>
      </c>
      <c r="B869" s="7">
        <v>7</v>
      </c>
      <c r="C869" s="7">
        <v>321.8</v>
      </c>
    </row>
    <row r="870" spans="1:3">
      <c r="A870" s="74">
        <v>45490</v>
      </c>
      <c r="B870" s="7">
        <v>7</v>
      </c>
      <c r="C870" s="7">
        <v>326.2</v>
      </c>
    </row>
    <row r="871" spans="1:3">
      <c r="A871" s="74">
        <v>45491</v>
      </c>
      <c r="B871" s="7">
        <v>7.1</v>
      </c>
      <c r="C871" s="7">
        <v>326.7</v>
      </c>
    </row>
    <row r="872" spans="1:3">
      <c r="A872" s="74">
        <v>45492</v>
      </c>
      <c r="B872" s="7">
        <v>7.1</v>
      </c>
      <c r="C872" s="7">
        <v>325.7</v>
      </c>
    </row>
    <row r="873" spans="1:3">
      <c r="A873" s="74">
        <v>45495</v>
      </c>
      <c r="B873" s="7">
        <v>7.1</v>
      </c>
      <c r="C873" s="7">
        <v>322.10000000000002</v>
      </c>
    </row>
    <row r="874" spans="1:3">
      <c r="A874" s="74">
        <v>45496</v>
      </c>
      <c r="B874" s="7">
        <v>7.1</v>
      </c>
      <c r="C874" s="7">
        <v>328.3</v>
      </c>
    </row>
    <row r="875" spans="1:3">
      <c r="A875" s="74">
        <v>45497</v>
      </c>
      <c r="B875" s="7">
        <v>7.2</v>
      </c>
      <c r="C875" s="7">
        <v>330.8</v>
      </c>
    </row>
    <row r="876" spans="1:3">
      <c r="A876" s="74">
        <v>45498</v>
      </c>
      <c r="B876" s="7">
        <v>7.2</v>
      </c>
      <c r="C876" s="7">
        <v>334.7</v>
      </c>
    </row>
    <row r="877" spans="1:3">
      <c r="A877" s="74">
        <v>45499</v>
      </c>
      <c r="B877" s="7">
        <v>7.2</v>
      </c>
      <c r="C877" s="7">
        <v>334.5</v>
      </c>
    </row>
    <row r="878" spans="1:3">
      <c r="A878" s="74">
        <v>45502</v>
      </c>
      <c r="B878" s="7">
        <v>7.1</v>
      </c>
      <c r="C878" s="7">
        <v>329.3</v>
      </c>
    </row>
    <row r="879" spans="1:3">
      <c r="A879" s="74">
        <v>45503</v>
      </c>
      <c r="B879" s="7">
        <v>7.1</v>
      </c>
      <c r="C879" s="7">
        <v>334.3</v>
      </c>
    </row>
    <row r="880" spans="1:3">
      <c r="A880" s="74">
        <v>45504</v>
      </c>
      <c r="B880" s="7">
        <v>7</v>
      </c>
      <c r="C880" s="7">
        <v>338.6</v>
      </c>
    </row>
    <row r="881" spans="1:3">
      <c r="A881" s="74">
        <v>45505</v>
      </c>
      <c r="B881" s="7">
        <v>7.1</v>
      </c>
      <c r="C881" s="7">
        <v>347.4</v>
      </c>
    </row>
    <row r="882" spans="1:3">
      <c r="A882" s="74">
        <v>45506</v>
      </c>
      <c r="B882" s="7">
        <v>7</v>
      </c>
      <c r="C882" s="7">
        <v>365</v>
      </c>
    </row>
    <row r="883" spans="1:3">
      <c r="A883" s="74">
        <v>45509</v>
      </c>
      <c r="B883" s="7">
        <v>7.1</v>
      </c>
      <c r="C883" s="7">
        <v>368</v>
      </c>
    </row>
    <row r="884" spans="1:3">
      <c r="A884" s="74">
        <v>45510</v>
      </c>
      <c r="B884" s="7">
        <v>7.1</v>
      </c>
      <c r="C884" s="7">
        <v>359.7</v>
      </c>
    </row>
    <row r="885" spans="1:3">
      <c r="A885" s="74">
        <v>45511</v>
      </c>
      <c r="B885" s="7">
        <v>7.1</v>
      </c>
      <c r="C885" s="7">
        <v>354</v>
      </c>
    </row>
    <row r="886" spans="1:3">
      <c r="A886" s="74">
        <v>45512</v>
      </c>
      <c r="B886" s="7">
        <v>7.1</v>
      </c>
      <c r="C886" s="7">
        <v>349.9</v>
      </c>
    </row>
    <row r="887" spans="1:3">
      <c r="A887" s="74">
        <v>45513</v>
      </c>
      <c r="B887" s="7">
        <v>7.1</v>
      </c>
      <c r="C887" s="7">
        <v>351.7</v>
      </c>
    </row>
    <row r="888" spans="1:3">
      <c r="A888" s="74">
        <v>45516</v>
      </c>
      <c r="B888" s="7">
        <v>7</v>
      </c>
      <c r="C888" s="7">
        <v>353.5</v>
      </c>
    </row>
    <row r="889" spans="1:3">
      <c r="A889" s="74">
        <v>45517</v>
      </c>
      <c r="B889" s="7">
        <v>7</v>
      </c>
      <c r="C889" s="7">
        <v>358.4</v>
      </c>
    </row>
    <row r="890" spans="1:3">
      <c r="A890" s="74">
        <v>45518</v>
      </c>
      <c r="B890" s="7">
        <v>7</v>
      </c>
      <c r="C890" s="7">
        <v>351.1</v>
      </c>
    </row>
    <row r="891" spans="1:3">
      <c r="A891" s="74">
        <v>45519</v>
      </c>
      <c r="B891" s="7">
        <v>6.9</v>
      </c>
      <c r="C891" s="7">
        <v>333</v>
      </c>
    </row>
    <row r="892" spans="1:3">
      <c r="A892" s="74">
        <v>45520</v>
      </c>
      <c r="B892" s="7">
        <v>6.8</v>
      </c>
      <c r="C892" s="7">
        <v>333.3</v>
      </c>
    </row>
    <row r="893" spans="1:3">
      <c r="A893" s="74">
        <v>45523</v>
      </c>
      <c r="B893" s="7">
        <v>6.8</v>
      </c>
      <c r="C893" s="7">
        <v>333.5</v>
      </c>
    </row>
    <row r="894" spans="1:3">
      <c r="A894" s="74">
        <v>45524</v>
      </c>
      <c r="B894" s="7">
        <v>6.8</v>
      </c>
      <c r="C894" s="7">
        <v>337</v>
      </c>
    </row>
    <row r="895" spans="1:3">
      <c r="A895" s="74">
        <v>45525</v>
      </c>
      <c r="B895" s="7">
        <v>6.8</v>
      </c>
      <c r="C895" s="7">
        <v>336.8</v>
      </c>
    </row>
    <row r="896" spans="1:3">
      <c r="A896" s="74">
        <v>45526</v>
      </c>
      <c r="B896" s="7">
        <v>6.8</v>
      </c>
      <c r="C896" s="7">
        <v>333.7</v>
      </c>
    </row>
    <row r="897" spans="1:3">
      <c r="A897" s="74">
        <v>45527</v>
      </c>
      <c r="B897" s="7">
        <v>6.8</v>
      </c>
      <c r="C897" s="7">
        <v>338.4</v>
      </c>
    </row>
    <row r="898" spans="1:3">
      <c r="A898" s="74">
        <v>45530</v>
      </c>
      <c r="B898" s="7">
        <v>6.8</v>
      </c>
      <c r="C898" s="7">
        <v>335.5</v>
      </c>
    </row>
    <row r="899" spans="1:3">
      <c r="A899" s="74">
        <v>45531</v>
      </c>
      <c r="B899" s="7">
        <v>6.8</v>
      </c>
      <c r="C899" s="7">
        <v>335.4</v>
      </c>
    </row>
    <row r="900" spans="1:3">
      <c r="A900" s="74">
        <v>45532</v>
      </c>
      <c r="B900" s="7">
        <v>6.7</v>
      </c>
      <c r="C900" s="7">
        <v>331.8</v>
      </c>
    </row>
    <row r="901" spans="1:3">
      <c r="A901" s="74">
        <v>45533</v>
      </c>
      <c r="B901" s="7">
        <v>6.7</v>
      </c>
      <c r="C901" s="7">
        <v>329.6</v>
      </c>
    </row>
    <row r="902" spans="1:3">
      <c r="A902" s="74">
        <v>45534</v>
      </c>
      <c r="B902" s="7">
        <v>6.7</v>
      </c>
      <c r="C902" s="7">
        <v>327.7</v>
      </c>
    </row>
    <row r="903" spans="1:3">
      <c r="A903" s="74">
        <v>45538</v>
      </c>
      <c r="B903" s="7">
        <v>6.7</v>
      </c>
      <c r="C903" s="7">
        <v>332.3</v>
      </c>
    </row>
    <row r="904" spans="1:3">
      <c r="A904" s="74">
        <v>45539</v>
      </c>
      <c r="B904" s="7">
        <v>6.7</v>
      </c>
      <c r="C904" s="7">
        <v>340.1</v>
      </c>
    </row>
    <row r="905" spans="1:3">
      <c r="A905" s="74">
        <v>45540</v>
      </c>
      <c r="B905" s="7">
        <v>6.7</v>
      </c>
      <c r="C905" s="7">
        <v>341.9</v>
      </c>
    </row>
    <row r="906" spans="1:3">
      <c r="A906" s="74">
        <v>45541</v>
      </c>
      <c r="B906" s="7">
        <v>6.7</v>
      </c>
      <c r="C906" s="7">
        <v>344.7</v>
      </c>
    </row>
    <row r="907" spans="1:3">
      <c r="A907" s="74">
        <v>45544</v>
      </c>
      <c r="B907" s="7">
        <v>6.7</v>
      </c>
      <c r="C907" s="7">
        <v>345.2</v>
      </c>
    </row>
    <row r="908" spans="1:3">
      <c r="A908" s="74">
        <v>45545</v>
      </c>
      <c r="B908" s="7">
        <v>6.7</v>
      </c>
      <c r="C908" s="7">
        <v>350.8</v>
      </c>
    </row>
    <row r="909" spans="1:3">
      <c r="A909" s="74">
        <v>45546</v>
      </c>
      <c r="B909" s="7">
        <v>6.7</v>
      </c>
      <c r="C909" s="7">
        <v>349.6</v>
      </c>
    </row>
    <row r="910" spans="1:3">
      <c r="A910" s="74">
        <v>45547</v>
      </c>
      <c r="B910" s="7">
        <v>6.7</v>
      </c>
      <c r="C910" s="7">
        <v>346.9</v>
      </c>
    </row>
    <row r="911" spans="1:3">
      <c r="A911" s="74">
        <v>45548</v>
      </c>
      <c r="B911" s="7">
        <v>6.7</v>
      </c>
      <c r="C911" s="7">
        <v>345.5</v>
      </c>
    </row>
    <row r="912" spans="1:3">
      <c r="A912" s="74">
        <v>45551</v>
      </c>
      <c r="B912" s="7">
        <v>6.6</v>
      </c>
      <c r="C912" s="7">
        <v>341.5</v>
      </c>
    </row>
    <row r="913" spans="1:3">
      <c r="A913" s="74">
        <v>45552</v>
      </c>
      <c r="B913" s="7">
        <v>6.6</v>
      </c>
      <c r="C913" s="7">
        <v>335.8</v>
      </c>
    </row>
    <row r="914" spans="1:3">
      <c r="A914" s="74">
        <v>45553</v>
      </c>
      <c r="B914" s="7">
        <v>6.6</v>
      </c>
      <c r="C914" s="7">
        <v>331.2</v>
      </c>
    </row>
    <row r="915" spans="1:3">
      <c r="A915" s="74">
        <v>45554</v>
      </c>
      <c r="B915" s="7">
        <v>6.5</v>
      </c>
      <c r="C915" s="7">
        <v>324.89999999999998</v>
      </c>
    </row>
    <row r="916" spans="1:3">
      <c r="A916" s="74">
        <v>45555</v>
      </c>
      <c r="B916" s="7">
        <v>6.5</v>
      </c>
      <c r="C916" s="7">
        <v>325.3</v>
      </c>
    </row>
    <row r="917" spans="1:3">
      <c r="A917" s="74">
        <v>45558</v>
      </c>
      <c r="B917" s="7">
        <v>6.5</v>
      </c>
      <c r="C917" s="7">
        <v>326</v>
      </c>
    </row>
    <row r="918" spans="1:3">
      <c r="A918" s="74">
        <v>45559</v>
      </c>
      <c r="B918" s="7">
        <v>6.5</v>
      </c>
      <c r="C918" s="7">
        <v>328.5</v>
      </c>
    </row>
    <row r="919" spans="1:3">
      <c r="A919" s="74">
        <v>45560</v>
      </c>
      <c r="B919" s="7">
        <v>6.6</v>
      </c>
      <c r="C919" s="7">
        <v>324.10000000000002</v>
      </c>
    </row>
    <row r="920" spans="1:3">
      <c r="A920" s="74">
        <v>45561</v>
      </c>
      <c r="B920" s="7">
        <v>6.5</v>
      </c>
      <c r="C920" s="7">
        <v>320.5</v>
      </c>
    </row>
    <row r="921" spans="1:3">
      <c r="A921" s="74">
        <v>45562</v>
      </c>
      <c r="B921" s="7">
        <v>6.5</v>
      </c>
      <c r="C921" s="7">
        <v>324</v>
      </c>
    </row>
    <row r="922" spans="1:3">
      <c r="A922" s="74">
        <v>45565</v>
      </c>
      <c r="B922" s="7">
        <v>6.5</v>
      </c>
      <c r="C922" s="7">
        <v>320.60000000000002</v>
      </c>
    </row>
    <row r="923" spans="1:3">
      <c r="A923" s="74">
        <v>45566</v>
      </c>
      <c r="B923" s="7">
        <v>6.5</v>
      </c>
      <c r="C923" s="7">
        <v>325.8</v>
      </c>
    </row>
    <row r="924" spans="1:3">
      <c r="A924" s="74">
        <v>45567</v>
      </c>
      <c r="B924" s="7">
        <v>6.5</v>
      </c>
      <c r="C924" s="7">
        <v>322.39999999999998</v>
      </c>
    </row>
    <row r="925" spans="1:3">
      <c r="A925" s="74">
        <v>45568</v>
      </c>
      <c r="B925" s="7">
        <v>6.6</v>
      </c>
      <c r="C925" s="7">
        <v>318.39999999999998</v>
      </c>
    </row>
    <row r="926" spans="1:3">
      <c r="A926" s="74">
        <v>45569</v>
      </c>
      <c r="B926" s="7">
        <v>6.6</v>
      </c>
      <c r="C926" s="7">
        <v>305</v>
      </c>
    </row>
    <row r="927" spans="1:3">
      <c r="A927" s="74">
        <v>45572</v>
      </c>
      <c r="B927" s="7">
        <v>6.6</v>
      </c>
      <c r="C927" s="7">
        <v>301.60000000000002</v>
      </c>
    </row>
    <row r="928" spans="1:3">
      <c r="A928" s="74">
        <v>45573</v>
      </c>
      <c r="B928" s="7">
        <v>6.6</v>
      </c>
      <c r="C928" s="7">
        <v>304.60000000000002</v>
      </c>
    </row>
    <row r="929" spans="1:3">
      <c r="A929" s="74">
        <v>45574</v>
      </c>
      <c r="B929" s="7">
        <v>6.6</v>
      </c>
      <c r="C929" s="7">
        <v>299.39999999999998</v>
      </c>
    </row>
    <row r="930" spans="1:3">
      <c r="A930" s="74">
        <v>45575</v>
      </c>
      <c r="B930" s="7">
        <v>6.6</v>
      </c>
      <c r="C930" s="7">
        <v>300.2</v>
      </c>
    </row>
    <row r="931" spans="1:3">
      <c r="A931" s="74">
        <v>45576</v>
      </c>
      <c r="B931" s="7">
        <v>6.6</v>
      </c>
      <c r="C931" s="7">
        <v>300.3</v>
      </c>
    </row>
    <row r="932" spans="1:3">
      <c r="A932" s="74">
        <v>45580</v>
      </c>
      <c r="B932" s="7">
        <v>6.6</v>
      </c>
      <c r="C932" s="7">
        <v>302.3</v>
      </c>
    </row>
    <row r="933" spans="1:3">
      <c r="A933" s="74">
        <v>45581</v>
      </c>
      <c r="B933" s="7">
        <v>6.6</v>
      </c>
      <c r="C933" s="7">
        <v>302.2</v>
      </c>
    </row>
    <row r="934" spans="1:3">
      <c r="A934" s="74">
        <v>45582</v>
      </c>
      <c r="B934" s="7">
        <v>6.6</v>
      </c>
      <c r="C934" s="7">
        <v>295.89999999999998</v>
      </c>
    </row>
    <row r="935" spans="1:3">
      <c r="A935" s="74">
        <v>45583</v>
      </c>
      <c r="B935" s="7">
        <v>6.6</v>
      </c>
      <c r="C935" s="7">
        <v>297.5</v>
      </c>
    </row>
    <row r="936" spans="1:3">
      <c r="A936" s="74">
        <v>45586</v>
      </c>
      <c r="B936" s="7">
        <v>6.6</v>
      </c>
      <c r="C936" s="7">
        <v>288.8</v>
      </c>
    </row>
    <row r="937" spans="1:3">
      <c r="A937" s="74">
        <v>45587</v>
      </c>
      <c r="B937" s="7">
        <v>6.7</v>
      </c>
      <c r="C937" s="7">
        <v>292.60000000000002</v>
      </c>
    </row>
    <row r="938" spans="1:3">
      <c r="A938" s="74">
        <v>45588</v>
      </c>
      <c r="B938" s="7">
        <v>6.7</v>
      </c>
      <c r="C938" s="7">
        <v>291.89999999999998</v>
      </c>
    </row>
    <row r="939" spans="1:3">
      <c r="A939" s="74">
        <v>45589</v>
      </c>
      <c r="B939" s="7">
        <v>6.8</v>
      </c>
      <c r="C939" s="7">
        <v>302.8</v>
      </c>
    </row>
    <row r="940" spans="1:3">
      <c r="A940" s="74">
        <v>45590</v>
      </c>
      <c r="B940" s="7">
        <v>6.8</v>
      </c>
      <c r="C940" s="7">
        <v>304.10000000000002</v>
      </c>
    </row>
    <row r="941" spans="1:3">
      <c r="A941" s="74">
        <v>45593</v>
      </c>
      <c r="B941" s="7">
        <v>6.8</v>
      </c>
      <c r="C941" s="7">
        <v>300.3</v>
      </c>
    </row>
    <row r="942" spans="1:3">
      <c r="A942" s="74">
        <v>45594</v>
      </c>
      <c r="B942" s="7">
        <v>6.8</v>
      </c>
      <c r="C942" s="7">
        <v>304</v>
      </c>
    </row>
    <row r="943" spans="1:3">
      <c r="A943" s="74">
        <v>45595</v>
      </c>
      <c r="B943" s="7">
        <v>6.8</v>
      </c>
      <c r="C943" s="7">
        <v>296.8</v>
      </c>
    </row>
    <row r="944" spans="1:3">
      <c r="A944" s="74">
        <v>45596</v>
      </c>
      <c r="B944" s="7">
        <v>6.9</v>
      </c>
      <c r="C944" s="7">
        <v>300.89999999999998</v>
      </c>
    </row>
    <row r="945" spans="1:3">
      <c r="A945" s="74">
        <v>45597</v>
      </c>
      <c r="B945" s="7">
        <v>6.9</v>
      </c>
      <c r="C945" s="7">
        <v>295.10000000000002</v>
      </c>
    </row>
    <row r="946" spans="1:3">
      <c r="A946" s="74">
        <v>45600</v>
      </c>
      <c r="B946" s="7">
        <v>6.9</v>
      </c>
      <c r="C946" s="7">
        <v>304</v>
      </c>
    </row>
    <row r="947" spans="1:3">
      <c r="A947" s="74">
        <v>45601</v>
      </c>
      <c r="B947" s="7">
        <v>6.9</v>
      </c>
      <c r="C947" s="7">
        <v>303.5</v>
      </c>
    </row>
    <row r="948" spans="1:3">
      <c r="A948" s="74">
        <v>45602</v>
      </c>
      <c r="B948" s="7">
        <v>6.9</v>
      </c>
      <c r="C948" s="7">
        <v>290.7</v>
      </c>
    </row>
    <row r="949" spans="1:3">
      <c r="A949" s="74">
        <v>45603</v>
      </c>
      <c r="B949" s="7">
        <v>6.9</v>
      </c>
      <c r="C949" s="7">
        <v>297.3</v>
      </c>
    </row>
    <row r="950" spans="1:3">
      <c r="A950" s="74">
        <v>45604</v>
      </c>
      <c r="B950" s="7">
        <v>6.9</v>
      </c>
      <c r="C950" s="7">
        <v>294.3</v>
      </c>
    </row>
    <row r="951" spans="1:3">
      <c r="A951" s="74">
        <v>45608</v>
      </c>
      <c r="B951" s="7">
        <v>6.9</v>
      </c>
      <c r="C951" s="7">
        <v>287.8</v>
      </c>
    </row>
    <row r="952" spans="1:3">
      <c r="A952" s="74">
        <v>45609</v>
      </c>
      <c r="B952" s="7">
        <v>6.9</v>
      </c>
      <c r="C952" s="7">
        <v>290.2</v>
      </c>
    </row>
    <row r="953" spans="1:3">
      <c r="A953" s="74">
        <v>45610</v>
      </c>
      <c r="B953" s="7">
        <v>6.9</v>
      </c>
      <c r="C953" s="7">
        <v>291.39999999999998</v>
      </c>
    </row>
    <row r="954" spans="1:3">
      <c r="A954" s="74">
        <v>45611</v>
      </c>
      <c r="B954" s="7">
        <v>7</v>
      </c>
      <c r="C954" s="7">
        <v>296.89999999999998</v>
      </c>
    </row>
    <row r="955" spans="1:3">
      <c r="A955" s="74">
        <v>45614</v>
      </c>
      <c r="B955" s="7">
        <v>7</v>
      </c>
      <c r="C955" s="7">
        <v>301.39999999999998</v>
      </c>
    </row>
    <row r="956" spans="1:3">
      <c r="A956" s="74">
        <v>45615</v>
      </c>
      <c r="B956" s="7">
        <v>7</v>
      </c>
      <c r="C956" s="7">
        <v>303.39999999999998</v>
      </c>
    </row>
    <row r="957" spans="1:3">
      <c r="A957" s="74">
        <v>45616</v>
      </c>
      <c r="B957" s="7">
        <v>7</v>
      </c>
      <c r="C957" s="7">
        <v>301</v>
      </c>
    </row>
    <row r="958" spans="1:3">
      <c r="A958" s="74">
        <v>45617</v>
      </c>
      <c r="B958" s="7">
        <v>7</v>
      </c>
      <c r="C958" s="7">
        <v>302.2</v>
      </c>
    </row>
    <row r="959" spans="1:3">
      <c r="A959" s="74">
        <v>45618</v>
      </c>
      <c r="B959" s="7">
        <v>7</v>
      </c>
      <c r="C959" s="7">
        <v>305.2</v>
      </c>
    </row>
    <row r="960" spans="1:3">
      <c r="A960" s="74">
        <v>45621</v>
      </c>
      <c r="B960" s="7">
        <v>7</v>
      </c>
      <c r="C960" s="7">
        <v>308</v>
      </c>
    </row>
    <row r="961" spans="1:3">
      <c r="A961" s="74">
        <v>45622</v>
      </c>
      <c r="B961" s="7">
        <v>7</v>
      </c>
      <c r="C961" s="7">
        <v>305.89999999999998</v>
      </c>
    </row>
    <row r="962" spans="1:3">
      <c r="A962" s="74">
        <v>45623</v>
      </c>
      <c r="B962" s="7">
        <v>7</v>
      </c>
      <c r="C962" s="7">
        <v>314.10000000000002</v>
      </c>
    </row>
    <row r="963" spans="1:3">
      <c r="A963" s="74">
        <v>45624</v>
      </c>
      <c r="B963" s="7">
        <v>7</v>
      </c>
      <c r="C963" s="7">
        <v>323.8</v>
      </c>
    </row>
    <row r="964" spans="1:3">
      <c r="A964" s="74">
        <v>45628</v>
      </c>
      <c r="B964" s="7">
        <v>7</v>
      </c>
      <c r="C964" s="7">
        <v>321.89999999999998</v>
      </c>
    </row>
    <row r="965" spans="1:3">
      <c r="A965" s="74">
        <v>45629</v>
      </c>
      <c r="B965" s="7">
        <v>7</v>
      </c>
      <c r="C965" s="7">
        <v>317.10000000000002</v>
      </c>
    </row>
    <row r="966" spans="1:3">
      <c r="A966" s="74">
        <v>45630</v>
      </c>
      <c r="B966" s="101">
        <v>7.0389999999999997</v>
      </c>
      <c r="C966" s="100">
        <v>315.57900000000001</v>
      </c>
    </row>
    <row r="967" spans="1:3">
      <c r="A967" s="74">
        <v>45631</v>
      </c>
      <c r="B967" s="101">
        <v>7.0279999999999996</v>
      </c>
      <c r="C967" s="100">
        <v>323.55599999999998</v>
      </c>
    </row>
    <row r="968" spans="1:3">
      <c r="A968" s="74">
        <v>45632</v>
      </c>
      <c r="B968" s="101">
        <v>7.0149999999999997</v>
      </c>
      <c r="C968" s="100">
        <v>325.44400000000002</v>
      </c>
    </row>
    <row r="969" spans="1:3">
      <c r="A969" s="74">
        <v>45635</v>
      </c>
      <c r="B969" s="101">
        <v>7.0019999999999998</v>
      </c>
      <c r="C969" s="100">
        <v>321.387</v>
      </c>
    </row>
    <row r="970" spans="1:3">
      <c r="A970" s="74">
        <v>45636</v>
      </c>
      <c r="B970" s="101">
        <v>7.008</v>
      </c>
      <c r="C970" s="100">
        <v>318.94299999999998</v>
      </c>
    </row>
    <row r="971" spans="1:3">
      <c r="A971" s="74">
        <v>45637</v>
      </c>
      <c r="B971" s="101">
        <v>6.98</v>
      </c>
      <c r="C971" s="100">
        <v>312.61399999999998</v>
      </c>
    </row>
    <row r="972" spans="1:3">
      <c r="A972" s="74">
        <v>45638</v>
      </c>
      <c r="B972" s="101">
        <v>7.0019999999999998</v>
      </c>
      <c r="C972" s="100">
        <v>309.58999999999997</v>
      </c>
    </row>
    <row r="973" spans="1:3">
      <c r="A973" s="74">
        <v>45639</v>
      </c>
      <c r="B973" s="101">
        <v>6.976</v>
      </c>
      <c r="C973" s="100">
        <v>300.86399999999998</v>
      </c>
    </row>
    <row r="974" spans="1:3">
      <c r="A974" s="74">
        <v>45642</v>
      </c>
      <c r="B974" s="101">
        <v>6.976</v>
      </c>
      <c r="C974" s="100">
        <v>299.404</v>
      </c>
    </row>
    <row r="975" spans="1:3">
      <c r="A975" s="74">
        <v>45643</v>
      </c>
      <c r="B975" s="101">
        <v>6.9950000000000001</v>
      </c>
      <c r="C975" s="100">
        <v>300.29000000000002</v>
      </c>
    </row>
    <row r="976" spans="1:3">
      <c r="A976" s="74">
        <v>45644</v>
      </c>
      <c r="B976" s="101">
        <v>6.98</v>
      </c>
      <c r="C976" s="100">
        <v>298.91000000000003</v>
      </c>
    </row>
    <row r="977" spans="1:3">
      <c r="A977" s="74">
        <v>45645</v>
      </c>
      <c r="B977" s="100">
        <v>7.2750000000000004</v>
      </c>
      <c r="C977" s="100">
        <v>310.79500000000002</v>
      </c>
    </row>
    <row r="978" spans="1:3">
      <c r="A978" s="74">
        <v>45646</v>
      </c>
      <c r="B978" s="100">
        <v>7.2389999999999999</v>
      </c>
      <c r="C978" s="100">
        <v>312.51100000000002</v>
      </c>
    </row>
    <row r="979" spans="1:3">
      <c r="A979" s="74">
        <v>45649</v>
      </c>
      <c r="B979" s="100">
        <v>7.2119999999999997</v>
      </c>
      <c r="C979" s="100">
        <v>309.69499999999999</v>
      </c>
    </row>
    <row r="980" spans="1:3">
      <c r="A980" s="74">
        <v>45650</v>
      </c>
      <c r="B980" s="100">
        <v>7.22</v>
      </c>
      <c r="C980" s="100">
        <v>305.62099999999998</v>
      </c>
    </row>
    <row r="981" spans="1:3">
      <c r="A981" s="74">
        <v>45651</v>
      </c>
      <c r="B981" s="100">
        <v>7.22</v>
      </c>
      <c r="C981" s="100">
        <v>305.62099999999998</v>
      </c>
    </row>
    <row r="982" spans="1:3">
      <c r="A982" s="74">
        <v>45652</v>
      </c>
      <c r="B982" s="100">
        <v>7.1929999999999996</v>
      </c>
      <c r="C982" s="100">
        <v>303.452</v>
      </c>
    </row>
    <row r="983" spans="1:3">
      <c r="A983" s="74">
        <v>45653</v>
      </c>
      <c r="B983" s="100">
        <v>7.2</v>
      </c>
      <c r="C983" s="100">
        <v>301.577</v>
      </c>
    </row>
    <row r="984" spans="1:3">
      <c r="A984" s="74">
        <v>45656</v>
      </c>
      <c r="B984" s="100">
        <v>7.2590000000000003</v>
      </c>
      <c r="C984" s="100">
        <v>309.50299999999999</v>
      </c>
    </row>
    <row r="985" spans="1:3">
      <c r="A985" s="74">
        <v>45657</v>
      </c>
      <c r="B985" s="100">
        <v>7.2590000000000003</v>
      </c>
      <c r="C985" s="100">
        <v>314.02999999999997</v>
      </c>
    </row>
    <row r="986" spans="1:3">
      <c r="A986" s="74">
        <v>45658</v>
      </c>
      <c r="B986" s="100">
        <v>7.2590000000000003</v>
      </c>
      <c r="C986" s="100">
        <v>314.02999999999997</v>
      </c>
    </row>
    <row r="987" spans="1:3">
      <c r="A987" s="74">
        <v>45659</v>
      </c>
      <c r="B987" s="100">
        <v>7.2880000000000003</v>
      </c>
      <c r="C987" s="100">
        <v>316.47000000000003</v>
      </c>
    </row>
    <row r="988" spans="1:3">
      <c r="A988" s="74">
        <v>45660</v>
      </c>
      <c r="B988" s="100">
        <v>7.26</v>
      </c>
      <c r="C988" s="100">
        <v>310.49400000000003</v>
      </c>
    </row>
    <row r="989" spans="1:3">
      <c r="A989" s="74">
        <v>45663</v>
      </c>
      <c r="B989" s="100">
        <v>7.2610000000000001</v>
      </c>
      <c r="C989" s="100">
        <v>307.39600000000002</v>
      </c>
    </row>
    <row r="990" spans="1:3">
      <c r="A990" s="74">
        <v>45664</v>
      </c>
      <c r="B990" s="100">
        <v>7.2969999999999997</v>
      </c>
      <c r="C990" s="100">
        <v>307.09300000000002</v>
      </c>
    </row>
    <row r="991" spans="1:3">
      <c r="A991" s="74">
        <v>45665</v>
      </c>
      <c r="B991" s="100">
        <v>7.29</v>
      </c>
      <c r="C991" s="100">
        <v>305.35300000000001</v>
      </c>
    </row>
    <row r="992" spans="1:3">
      <c r="A992" s="74">
        <v>45666</v>
      </c>
      <c r="B992" s="100">
        <v>7.2750000000000004</v>
      </c>
      <c r="C992" s="100">
        <v>305.66800000000001</v>
      </c>
    </row>
    <row r="993" spans="1:3">
      <c r="A993" s="74">
        <v>45667</v>
      </c>
      <c r="B993" s="100">
        <v>7.3339999999999996</v>
      </c>
      <c r="C993" s="100">
        <v>301.01799999999997</v>
      </c>
    </row>
    <row r="994" spans="1:3">
      <c r="A994" s="74">
        <v>45670</v>
      </c>
      <c r="B994" s="100">
        <v>7.407</v>
      </c>
      <c r="C994" s="100">
        <v>303.70299999999997</v>
      </c>
    </row>
    <row r="995" spans="1:3">
      <c r="A995" s="74">
        <v>45671</v>
      </c>
      <c r="B995" s="100">
        <v>7.3449999999999998</v>
      </c>
      <c r="C995" s="100">
        <v>298.91000000000003</v>
      </c>
    </row>
    <row r="996" spans="1:3">
      <c r="A996" s="74">
        <v>45672</v>
      </c>
      <c r="B996" s="100">
        <v>7.2889999999999997</v>
      </c>
      <c r="C996" s="100">
        <v>307.26299999999998</v>
      </c>
    </row>
    <row r="997" spans="1:3">
      <c r="A997" s="74">
        <v>45673</v>
      </c>
      <c r="B997" s="100">
        <v>7.3079999999999998</v>
      </c>
      <c r="C997" s="100">
        <v>313.69200000000001</v>
      </c>
    </row>
    <row r="998" spans="1:3">
      <c r="A998" s="74">
        <v>45674</v>
      </c>
      <c r="B998" s="100">
        <v>7.3070000000000004</v>
      </c>
      <c r="C998" s="100">
        <v>309.83699999999999</v>
      </c>
    </row>
    <row r="999" spans="1:3">
      <c r="A999" s="74">
        <v>45677</v>
      </c>
      <c r="B999" s="100">
        <v>7.3070000000000004</v>
      </c>
      <c r="C999" s="100">
        <v>309.83699999999999</v>
      </c>
    </row>
    <row r="1000" spans="1:3">
      <c r="A1000" s="74">
        <v>45678</v>
      </c>
      <c r="B1000" s="100">
        <v>7.242</v>
      </c>
      <c r="C1000" s="100">
        <v>307.69299999999998</v>
      </c>
    </row>
    <row r="1001" spans="1:3">
      <c r="A1001" s="74">
        <v>45679</v>
      </c>
      <c r="B1001" s="100">
        <v>7.2779999999999996</v>
      </c>
      <c r="C1001" s="100">
        <v>307.86200000000002</v>
      </c>
    </row>
    <row r="1002" spans="1:3">
      <c r="A1002" s="74">
        <v>45680</v>
      </c>
      <c r="B1002" s="100">
        <v>7.2750000000000004</v>
      </c>
      <c r="C1002" s="100">
        <v>305.99299999999999</v>
      </c>
    </row>
    <row r="1003" spans="1:3">
      <c r="A1003" s="74">
        <v>45681</v>
      </c>
      <c r="B1003" s="100">
        <v>7.274</v>
      </c>
      <c r="C1003" s="100">
        <v>307.36200000000002</v>
      </c>
    </row>
    <row r="1004" spans="1:3">
      <c r="A1004" s="74">
        <v>45684</v>
      </c>
      <c r="B1004" s="100">
        <v>7.2750000000000004</v>
      </c>
      <c r="C1004" s="100">
        <v>315.31099999999998</v>
      </c>
    </row>
    <row r="1005" spans="1:3">
      <c r="A1005" s="74">
        <v>45685</v>
      </c>
      <c r="B1005" s="100">
        <v>7.2750000000000004</v>
      </c>
      <c r="C1005" s="100">
        <v>315.404</v>
      </c>
    </row>
    <row r="1006" spans="1:3">
      <c r="A1006" s="74">
        <v>45686</v>
      </c>
      <c r="B1006" s="100">
        <v>7.2709999999999999</v>
      </c>
      <c r="C1006" s="100">
        <v>313.75599999999997</v>
      </c>
    </row>
    <row r="1007" spans="1:3">
      <c r="A1007" s="74">
        <v>45687</v>
      </c>
      <c r="B1007" s="100">
        <v>7.1879999999999997</v>
      </c>
      <c r="C1007" s="100">
        <v>311.08800000000002</v>
      </c>
    </row>
    <row r="1008" spans="1:3">
      <c r="A1008" s="74">
        <v>45688</v>
      </c>
      <c r="B1008" s="100">
        <v>7.17</v>
      </c>
      <c r="C1008" s="100">
        <v>307.28399999999999</v>
      </c>
    </row>
    <row r="1009" spans="1:3">
      <c r="A1009" s="74">
        <v>45691</v>
      </c>
      <c r="B1009" s="100">
        <v>7.1529999999999996</v>
      </c>
      <c r="C1009" s="100">
        <v>302.31900000000002</v>
      </c>
    </row>
    <row r="1010" spans="1:3">
      <c r="A1010" s="74">
        <v>45692</v>
      </c>
      <c r="B1010" s="100">
        <v>7.125</v>
      </c>
      <c r="C1010" s="100">
        <v>303.36500000000001</v>
      </c>
    </row>
    <row r="1011" spans="1:3">
      <c r="A1011" s="74">
        <v>45693</v>
      </c>
      <c r="B1011" s="100">
        <v>7.0609999999999999</v>
      </c>
      <c r="C1011" s="100">
        <v>304.69499999999999</v>
      </c>
    </row>
    <row r="1012" spans="1:3">
      <c r="A1012" s="74">
        <v>45694</v>
      </c>
      <c r="B1012" s="100">
        <v>7.0549999999999997</v>
      </c>
      <c r="C1012" s="100">
        <v>299.76600000000002</v>
      </c>
    </row>
    <row r="1013" spans="1:3">
      <c r="A1013" s="74">
        <v>45695</v>
      </c>
      <c r="B1013" s="101">
        <v>7.0369999999999999</v>
      </c>
      <c r="C1013" s="100">
        <v>289.63200000000001</v>
      </c>
    </row>
    <row r="1014" spans="1:3">
      <c r="A1014" s="74">
        <v>45698</v>
      </c>
      <c r="B1014" s="101">
        <v>7.0060000000000002</v>
      </c>
      <c r="C1014" s="100">
        <v>287.35899999999998</v>
      </c>
    </row>
    <row r="1015" spans="1:3">
      <c r="A1015" s="74">
        <v>45699</v>
      </c>
      <c r="B1015" s="101">
        <v>6.9859999999999998</v>
      </c>
      <c r="C1015" s="100">
        <v>285.45999999999998</v>
      </c>
    </row>
    <row r="1016" spans="1:3">
      <c r="A1016" s="74">
        <v>45700</v>
      </c>
      <c r="B1016" s="101">
        <v>7.0330000000000004</v>
      </c>
      <c r="C1016" s="100">
        <v>273.22899999999998</v>
      </c>
    </row>
    <row r="1017" spans="1:3">
      <c r="A1017" s="74">
        <v>45701</v>
      </c>
      <c r="B1017" s="101">
        <v>6.9749999999999996</v>
      </c>
      <c r="C1017" s="100">
        <v>277.76499999999999</v>
      </c>
    </row>
    <row r="1018" spans="1:3">
      <c r="A1018" s="74">
        <v>45702</v>
      </c>
      <c r="B1018" s="100">
        <v>6.8769999999999998</v>
      </c>
      <c r="C1018" s="100">
        <v>275.33600000000001</v>
      </c>
    </row>
    <row r="1019" spans="1:3">
      <c r="A1019" s="74">
        <v>45705</v>
      </c>
      <c r="B1019" s="100">
        <v>6.8769999999999998</v>
      </c>
      <c r="C1019" s="100">
        <v>275.33600000000001</v>
      </c>
    </row>
    <row r="1020" spans="1:3">
      <c r="A1020" s="74">
        <v>45706</v>
      </c>
      <c r="B1020" s="100">
        <v>6.88</v>
      </c>
      <c r="C1020" s="100">
        <v>270.62700000000001</v>
      </c>
    </row>
    <row r="1021" spans="1:3">
      <c r="A1021" s="74">
        <v>45707</v>
      </c>
      <c r="B1021" s="100">
        <v>6.8689999999999998</v>
      </c>
      <c r="C1021" s="100">
        <v>269.76</v>
      </c>
    </row>
    <row r="1022" spans="1:3">
      <c r="A1022" s="74">
        <v>45708</v>
      </c>
      <c r="B1022" s="100">
        <v>6.8730000000000002</v>
      </c>
      <c r="C1022" s="100">
        <v>272.92099999999999</v>
      </c>
    </row>
    <row r="1023" spans="1:3">
      <c r="A1023" s="74">
        <v>45709</v>
      </c>
      <c r="B1023" s="100">
        <v>6.8710000000000004</v>
      </c>
      <c r="C1023" s="100">
        <v>279.22899999999998</v>
      </c>
    </row>
    <row r="1024" spans="1:3">
      <c r="A1024" s="74">
        <v>45712</v>
      </c>
      <c r="B1024" s="100">
        <v>6.8419999999999996</v>
      </c>
      <c r="C1024" s="100">
        <v>280.86700000000002</v>
      </c>
    </row>
    <row r="1025" spans="1:3">
      <c r="A1025" s="74">
        <v>45713</v>
      </c>
      <c r="B1025" s="100">
        <v>6.806</v>
      </c>
      <c r="C1025" s="100">
        <v>290.07600000000002</v>
      </c>
    </row>
    <row r="1026" spans="1:3">
      <c r="A1026" s="74">
        <v>45714</v>
      </c>
      <c r="B1026" s="100">
        <v>6.843</v>
      </c>
      <c r="C1026" s="100">
        <v>289.88799999999998</v>
      </c>
    </row>
    <row r="1027" spans="1:3">
      <c r="A1027" s="74">
        <v>45715</v>
      </c>
      <c r="B1027" s="17">
        <v>6.7290000000000001</v>
      </c>
      <c r="C1027" s="17">
        <v>286.70499999999998</v>
      </c>
    </row>
    <row r="1028" spans="1:3">
      <c r="A1028" s="74">
        <v>45716</v>
      </c>
      <c r="B1028" s="17">
        <v>6.665</v>
      </c>
      <c r="C1028" s="17">
        <v>286.82400000000001</v>
      </c>
    </row>
    <row r="1029" spans="1:3">
      <c r="A1029" s="74">
        <v>45719</v>
      </c>
      <c r="B1029" s="17">
        <v>6.73</v>
      </c>
      <c r="C1029" s="17">
        <v>298.678</v>
      </c>
    </row>
    <row r="1030" spans="1:3">
      <c r="A1030" s="74">
        <v>45720</v>
      </c>
      <c r="B1030" s="17">
        <v>6.7430000000000003</v>
      </c>
      <c r="C1030" s="17">
        <v>291.97699999999998</v>
      </c>
    </row>
    <row r="1031" spans="1:3">
      <c r="A1031" s="74">
        <v>45721</v>
      </c>
      <c r="B1031" s="17">
        <v>6.7779999999999996</v>
      </c>
      <c r="C1031" s="17">
        <v>290.78199999999998</v>
      </c>
    </row>
    <row r="1032" spans="1:3">
      <c r="A1032" s="74">
        <v>45722</v>
      </c>
      <c r="B1032" s="17">
        <v>6.7889999999999997</v>
      </c>
      <c r="C1032" s="17">
        <v>294.21499999999997</v>
      </c>
    </row>
    <row r="1033" spans="1:3">
      <c r="A1033" s="74">
        <v>45723</v>
      </c>
      <c r="B1033" s="17">
        <v>6.774</v>
      </c>
      <c r="C1033" s="17">
        <v>290.24599999999998</v>
      </c>
    </row>
    <row r="1034" spans="1:3">
      <c r="A1034" s="74">
        <v>45726</v>
      </c>
      <c r="B1034" s="17">
        <v>6.7590000000000003</v>
      </c>
      <c r="C1034" s="17">
        <v>300.803</v>
      </c>
    </row>
    <row r="1035" spans="1:3">
      <c r="A1035" s="74">
        <v>45727</v>
      </c>
      <c r="B1035" s="17">
        <v>6.7519999999999998</v>
      </c>
      <c r="C1035" s="17">
        <v>293.64</v>
      </c>
    </row>
    <row r="1036" spans="1:3">
      <c r="A1036" s="74">
        <v>45728</v>
      </c>
      <c r="B1036" s="17">
        <v>6.7759999999999998</v>
      </c>
      <c r="C1036" s="17">
        <v>291.86700000000002</v>
      </c>
    </row>
    <row r="1037" spans="1:3">
      <c r="A1037" s="74">
        <v>45729</v>
      </c>
      <c r="B1037" s="17">
        <v>6.7759999999999998</v>
      </c>
      <c r="C1037" s="17">
        <v>289.64999999999998</v>
      </c>
    </row>
  </sheetData>
  <pageMargins left="0.7" right="0.7" top="0.75" bottom="0.75" header="0.3" footer="0.3"/>
  <pageSetup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H54"/>
  <sheetViews>
    <sheetView topLeftCell="A42" zoomScale="63" zoomScaleNormal="55" workbookViewId="0">
      <selection activeCell="K25" sqref="K25"/>
    </sheetView>
  </sheetViews>
  <sheetFormatPr defaultColWidth="8.5703125" defaultRowHeight="15.75"/>
  <cols>
    <col min="1" max="1" width="10.5703125" style="6" bestFit="1" customWidth="1"/>
    <col min="2" max="2" width="10.5703125" style="6" customWidth="1"/>
    <col min="3" max="5" width="10.42578125" style="6" bestFit="1" customWidth="1"/>
    <col min="6" max="16384" width="8.5703125" style="6"/>
  </cols>
  <sheetData>
    <row r="1" spans="1:8">
      <c r="B1" s="6" t="s">
        <v>36</v>
      </c>
      <c r="C1" s="6" t="s">
        <v>998</v>
      </c>
      <c r="D1" s="60"/>
      <c r="E1" s="60" t="s">
        <v>999</v>
      </c>
      <c r="F1" s="60" t="s">
        <v>1000</v>
      </c>
      <c r="G1" s="60" t="s">
        <v>1001</v>
      </c>
      <c r="H1" s="60"/>
    </row>
    <row r="2" spans="1:8">
      <c r="A2" s="6" t="s">
        <v>122</v>
      </c>
      <c r="B2" s="17">
        <v>-0.251173708</v>
      </c>
    </row>
    <row r="3" spans="1:8">
      <c r="A3" s="6" t="s">
        <v>124</v>
      </c>
      <c r="B3" s="17">
        <v>1.14265353</v>
      </c>
    </row>
    <row r="4" spans="1:8">
      <c r="A4" s="6" t="s">
        <v>126</v>
      </c>
      <c r="B4" s="17">
        <v>0.96681464900000003</v>
      </c>
    </row>
    <row r="5" spans="1:8">
      <c r="A5" s="6" t="s">
        <v>127</v>
      </c>
      <c r="B5" s="17">
        <v>2.0323022800000001</v>
      </c>
    </row>
    <row r="6" spans="1:8">
      <c r="A6" s="6" t="s">
        <v>128</v>
      </c>
      <c r="B6" s="17">
        <v>3.28300408</v>
      </c>
    </row>
    <row r="7" spans="1:8">
      <c r="A7" s="6" t="s">
        <v>129</v>
      </c>
      <c r="B7" s="17">
        <v>1.4954136099999999</v>
      </c>
    </row>
    <row r="8" spans="1:8">
      <c r="A8" s="6" t="s">
        <v>130</v>
      </c>
      <c r="B8" s="17">
        <v>2.9752766300000002</v>
      </c>
    </row>
    <row r="9" spans="1:8">
      <c r="A9" s="6" t="s">
        <v>131</v>
      </c>
      <c r="B9" s="17">
        <v>2.2038703000000002</v>
      </c>
    </row>
    <row r="10" spans="1:8">
      <c r="A10" s="6" t="s">
        <v>132</v>
      </c>
      <c r="B10" s="17">
        <v>1.60765201</v>
      </c>
    </row>
    <row r="11" spans="1:8">
      <c r="A11" s="6" t="s">
        <v>133</v>
      </c>
      <c r="B11" s="17">
        <v>2.3162026999999998</v>
      </c>
    </row>
    <row r="12" spans="1:8">
      <c r="A12" s="6" t="s">
        <v>134</v>
      </c>
      <c r="B12" s="17">
        <v>0.82386138399999997</v>
      </c>
    </row>
    <row r="13" spans="1:8">
      <c r="A13" s="6" t="s">
        <v>135</v>
      </c>
      <c r="B13" s="17">
        <v>0.90339559300000005</v>
      </c>
    </row>
    <row r="14" spans="1:8">
      <c r="A14" s="6" t="s">
        <v>136</v>
      </c>
      <c r="B14" s="17">
        <v>5.4788673099999997E-2</v>
      </c>
    </row>
    <row r="15" spans="1:8">
      <c r="A15" s="6" t="s">
        <v>137</v>
      </c>
      <c r="B15" s="17">
        <v>1.1464446500000001</v>
      </c>
    </row>
    <row r="16" spans="1:8">
      <c r="A16" s="6" t="s">
        <v>138</v>
      </c>
      <c r="B16" s="17">
        <v>1.40379348</v>
      </c>
    </row>
    <row r="17" spans="1:8">
      <c r="A17" s="6" t="s">
        <v>139</v>
      </c>
      <c r="B17" s="17">
        <v>2.2411289600000002</v>
      </c>
    </row>
    <row r="18" spans="1:8">
      <c r="A18" s="6" t="s">
        <v>140</v>
      </c>
      <c r="B18" s="17">
        <v>5.1845234600000003</v>
      </c>
    </row>
    <row r="19" spans="1:8">
      <c r="A19" s="6" t="s">
        <v>141</v>
      </c>
      <c r="B19" s="17">
        <v>6.03225605</v>
      </c>
    </row>
    <row r="20" spans="1:8">
      <c r="A20" s="6" t="s">
        <v>142</v>
      </c>
      <c r="B20" s="17">
        <v>8.1368181899999996</v>
      </c>
    </row>
    <row r="21" spans="1:8">
      <c r="A21" s="6" t="s">
        <v>143</v>
      </c>
      <c r="B21" s="17">
        <v>8.3500761099999998</v>
      </c>
    </row>
    <row r="22" spans="1:8">
      <c r="A22" s="6" t="s">
        <v>11</v>
      </c>
      <c r="B22" s="17">
        <v>6.9107822199999998</v>
      </c>
    </row>
    <row r="23" spans="1:8">
      <c r="A23" s="6" t="s">
        <v>13</v>
      </c>
      <c r="B23" s="17">
        <v>8.8759245900000003</v>
      </c>
    </row>
    <row r="24" spans="1:8">
      <c r="A24" s="6" t="s">
        <v>14</v>
      </c>
      <c r="B24" s="17">
        <v>8.9368552599999997</v>
      </c>
    </row>
    <row r="25" spans="1:8">
      <c r="A25" s="6" t="s">
        <v>15</v>
      </c>
      <c r="B25" s="17">
        <v>8.4286022200000001</v>
      </c>
    </row>
    <row r="26" spans="1:8">
      <c r="A26" s="6" t="s">
        <v>16</v>
      </c>
      <c r="B26" s="17">
        <v>6.99501287</v>
      </c>
    </row>
    <row r="27" spans="1:8">
      <c r="A27" s="6" t="s">
        <v>17</v>
      </c>
      <c r="B27" s="17">
        <v>1.41215198</v>
      </c>
    </row>
    <row r="28" spans="1:8">
      <c r="A28" s="6" t="s">
        <v>18</v>
      </c>
      <c r="B28" s="17">
        <v>-0.11600551100000001</v>
      </c>
    </row>
    <row r="29" spans="1:8">
      <c r="A29" s="6" t="s">
        <v>19</v>
      </c>
      <c r="B29" s="17">
        <v>-0.42664080199999999</v>
      </c>
    </row>
    <row r="30" spans="1:8">
      <c r="A30" s="6" t="s">
        <v>20</v>
      </c>
      <c r="B30" s="17">
        <v>-1.2</v>
      </c>
    </row>
    <row r="31" spans="1:8">
      <c r="A31" s="6" t="s">
        <v>21</v>
      </c>
      <c r="B31" s="17">
        <v>0.1</v>
      </c>
      <c r="E31" s="60"/>
      <c r="F31" s="60"/>
      <c r="G31" s="60"/>
      <c r="H31" s="60"/>
    </row>
    <row r="32" spans="1:8">
      <c r="A32" s="6" t="s">
        <v>22</v>
      </c>
      <c r="B32" s="17">
        <v>1.1212970724227223</v>
      </c>
      <c r="C32" s="97"/>
      <c r="D32" s="97"/>
      <c r="E32" s="97"/>
      <c r="F32" s="60"/>
      <c r="G32" s="60"/>
      <c r="H32" s="60"/>
    </row>
    <row r="33" spans="1:8">
      <c r="A33" s="6" t="s">
        <v>23</v>
      </c>
      <c r="B33" s="17">
        <v>1.1484698607008292</v>
      </c>
      <c r="C33" s="17">
        <v>1.1484698607008292</v>
      </c>
      <c r="D33" s="17">
        <v>1.1484698607008292</v>
      </c>
      <c r="E33" s="17"/>
      <c r="F33" s="60"/>
      <c r="G33" s="60"/>
      <c r="H33" s="60"/>
    </row>
    <row r="34" spans="1:8">
      <c r="A34" s="6" t="s">
        <v>24</v>
      </c>
      <c r="C34" s="100">
        <v>2</v>
      </c>
      <c r="D34" s="102">
        <v>1.4562499999999829</v>
      </c>
      <c r="E34" s="102">
        <v>2.5437500000000171</v>
      </c>
      <c r="F34" s="60"/>
      <c r="G34" s="60"/>
      <c r="H34" s="60"/>
    </row>
    <row r="35" spans="1:8">
      <c r="A35" s="6" t="s">
        <v>1002</v>
      </c>
      <c r="C35" s="100">
        <v>2</v>
      </c>
      <c r="D35" s="102">
        <v>1.7</v>
      </c>
      <c r="E35" s="102">
        <v>2.2999999999999998</v>
      </c>
      <c r="F35" s="60"/>
      <c r="G35" s="60"/>
      <c r="H35" s="60"/>
    </row>
    <row r="36" spans="1:8">
      <c r="A36" s="6" t="s">
        <v>1003</v>
      </c>
      <c r="C36" s="100">
        <v>2.5</v>
      </c>
      <c r="D36" s="102">
        <v>1.5</v>
      </c>
      <c r="E36" s="102">
        <v>2.5</v>
      </c>
      <c r="F36" s="60"/>
      <c r="G36" s="60"/>
      <c r="H36" s="60"/>
    </row>
    <row r="37" spans="1:8">
      <c r="A37" s="6" t="s">
        <v>1004</v>
      </c>
      <c r="C37" s="100">
        <v>3</v>
      </c>
      <c r="D37" s="102">
        <v>2</v>
      </c>
      <c r="E37" s="102">
        <v>2</v>
      </c>
      <c r="F37" s="17">
        <v>3.9</v>
      </c>
      <c r="G37" s="17">
        <v>3.7</v>
      </c>
      <c r="H37" s="60"/>
    </row>
    <row r="38" spans="1:8">
      <c r="A38" s="6" t="s">
        <v>1005</v>
      </c>
      <c r="C38" s="100">
        <v>3</v>
      </c>
      <c r="D38" s="102">
        <v>2.5</v>
      </c>
      <c r="E38" s="102">
        <v>1.59874779</v>
      </c>
      <c r="F38" s="17"/>
      <c r="G38" s="14"/>
      <c r="H38" s="60"/>
    </row>
    <row r="39" spans="1:8">
      <c r="A39" s="6" t="s">
        <v>1006</v>
      </c>
      <c r="C39" s="100">
        <v>3</v>
      </c>
      <c r="D39" s="102">
        <v>2.5</v>
      </c>
      <c r="E39" s="102">
        <v>1.6878673900000001</v>
      </c>
      <c r="F39" s="17"/>
      <c r="G39" s="60"/>
      <c r="H39" s="60"/>
    </row>
    <row r="40" spans="1:8">
      <c r="A40" s="6" t="s">
        <v>1007</v>
      </c>
      <c r="C40" s="100">
        <v>3</v>
      </c>
      <c r="D40" s="102">
        <v>2.75</v>
      </c>
      <c r="E40" s="102">
        <v>1.4023433699999996</v>
      </c>
      <c r="F40" s="17"/>
      <c r="G40" s="60"/>
      <c r="H40" s="60"/>
    </row>
    <row r="41" spans="1:8">
      <c r="A41" s="6" t="s">
        <v>1008</v>
      </c>
      <c r="C41" s="100">
        <v>3</v>
      </c>
      <c r="D41" s="102">
        <v>2.8</v>
      </c>
      <c r="E41" s="102">
        <v>1.3655475600000004</v>
      </c>
      <c r="F41" s="17">
        <v>4</v>
      </c>
      <c r="G41" s="17">
        <v>3.8</v>
      </c>
      <c r="H41" s="60"/>
    </row>
    <row r="42" spans="1:8">
      <c r="A42" s="6" t="s">
        <v>1009</v>
      </c>
      <c r="C42" s="100">
        <v>3.1</v>
      </c>
      <c r="D42" s="102">
        <v>3</v>
      </c>
      <c r="E42" s="102">
        <v>1.2287029199999999</v>
      </c>
      <c r="F42" s="60"/>
      <c r="G42" s="60"/>
      <c r="H42" s="60"/>
    </row>
    <row r="43" spans="1:8">
      <c r="A43" s="6" t="s">
        <v>1010</v>
      </c>
      <c r="B43" s="11"/>
      <c r="C43" s="100">
        <v>3.3999999999999631</v>
      </c>
      <c r="D43" s="102">
        <v>3</v>
      </c>
      <c r="E43" s="102">
        <v>1.2773841800000003</v>
      </c>
      <c r="F43" s="60"/>
      <c r="G43" s="60"/>
      <c r="H43" s="60"/>
    </row>
    <row r="44" spans="1:8">
      <c r="A44" s="6" t="s">
        <v>1011</v>
      </c>
      <c r="B44" s="11"/>
      <c r="C44" s="100">
        <v>3.3999999999999631</v>
      </c>
      <c r="D44" s="102">
        <v>3</v>
      </c>
      <c r="E44" s="102">
        <v>1.2532960800000001</v>
      </c>
      <c r="F44" s="60"/>
      <c r="G44" s="60"/>
      <c r="H44" s="60"/>
    </row>
    <row r="45" spans="1:8">
      <c r="A45" s="6" t="s">
        <v>1012</v>
      </c>
      <c r="B45" s="11"/>
      <c r="C45" s="17">
        <v>3.3999999999999631</v>
      </c>
      <c r="D45" s="102">
        <v>3</v>
      </c>
      <c r="E45" s="102">
        <v>1</v>
      </c>
      <c r="F45" s="60"/>
      <c r="G45" s="60"/>
      <c r="H45" s="60"/>
    </row>
    <row r="46" spans="1:8">
      <c r="A46" s="12" t="s">
        <v>1013</v>
      </c>
      <c r="B46" s="11"/>
      <c r="D46" s="60"/>
      <c r="E46" s="60"/>
      <c r="F46" s="60"/>
      <c r="G46" s="60"/>
      <c r="H46" s="60"/>
    </row>
    <row r="47" spans="1:8">
      <c r="A47" s="13" t="s">
        <v>79</v>
      </c>
      <c r="B47" s="11"/>
      <c r="D47" s="60"/>
      <c r="E47" s="60"/>
      <c r="F47" s="60"/>
      <c r="G47" s="60"/>
      <c r="H47" s="60"/>
    </row>
    <row r="48" spans="1:8">
      <c r="A48" s="11"/>
      <c r="B48" s="11"/>
      <c r="D48" s="60"/>
      <c r="E48" s="60"/>
      <c r="F48" s="60"/>
      <c r="G48" s="60"/>
      <c r="H48" s="60"/>
    </row>
    <row r="49" spans="1:8">
      <c r="A49" s="11"/>
      <c r="B49" s="11"/>
      <c r="D49" s="60"/>
      <c r="E49" s="60"/>
      <c r="F49" s="60"/>
      <c r="G49" s="60"/>
      <c r="H49" s="60"/>
    </row>
    <row r="50" spans="1:8">
      <c r="A50" s="11"/>
      <c r="B50" s="11"/>
      <c r="D50" s="60"/>
      <c r="E50" s="60"/>
      <c r="F50" s="60"/>
      <c r="G50" s="60"/>
      <c r="H50" s="60"/>
    </row>
    <row r="51" spans="1:8">
      <c r="A51" s="11"/>
      <c r="B51" s="11"/>
      <c r="D51" s="60"/>
      <c r="E51" s="60"/>
      <c r="F51" s="60"/>
      <c r="G51" s="60"/>
      <c r="H51" s="60"/>
    </row>
    <row r="52" spans="1:8">
      <c r="A52" s="11"/>
      <c r="B52" s="11"/>
      <c r="D52" s="60"/>
      <c r="E52" s="60"/>
      <c r="F52" s="60"/>
      <c r="G52" s="60"/>
      <c r="H52" s="60"/>
    </row>
    <row r="53" spans="1:8">
      <c r="A53" s="11"/>
      <c r="B53" s="11"/>
      <c r="D53" s="60"/>
      <c r="E53" s="60"/>
      <c r="F53" s="60"/>
      <c r="G53" s="60"/>
      <c r="H53" s="60"/>
    </row>
    <row r="54" spans="1:8">
      <c r="A54" s="11"/>
      <c r="B54" s="11"/>
      <c r="D54" s="60"/>
      <c r="E54" s="60"/>
      <c r="F54" s="60"/>
      <c r="G54" s="60"/>
      <c r="H54" s="60"/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H54"/>
  <sheetViews>
    <sheetView topLeftCell="A44" zoomScale="95" workbookViewId="0">
      <selection activeCell="G40" sqref="G40"/>
    </sheetView>
  </sheetViews>
  <sheetFormatPr defaultColWidth="8.5703125" defaultRowHeight="15.75"/>
  <cols>
    <col min="1" max="16384" width="8.5703125" style="6"/>
  </cols>
  <sheetData>
    <row r="1" spans="1:8">
      <c r="B1" s="6" t="s">
        <v>1014</v>
      </c>
      <c r="C1" s="6" t="s">
        <v>998</v>
      </c>
      <c r="D1" s="60"/>
      <c r="E1" s="60" t="s">
        <v>999</v>
      </c>
      <c r="F1" s="60"/>
      <c r="G1" s="60"/>
      <c r="H1" s="60"/>
    </row>
    <row r="2" spans="1:8">
      <c r="A2" s="6" t="s">
        <v>122</v>
      </c>
      <c r="B2" s="6">
        <v>5.87</v>
      </c>
    </row>
    <row r="3" spans="1:8">
      <c r="A3" s="6" t="s">
        <v>124</v>
      </c>
      <c r="B3" s="6">
        <v>5.46</v>
      </c>
    </row>
    <row r="4" spans="1:8">
      <c r="A4" s="6" t="s">
        <v>126</v>
      </c>
      <c r="B4" s="6">
        <v>5.01</v>
      </c>
    </row>
    <row r="5" spans="1:8">
      <c r="A5" s="6" t="s">
        <v>127</v>
      </c>
      <c r="B5" s="6">
        <v>5.68</v>
      </c>
    </row>
    <row r="6" spans="1:8">
      <c r="A6" s="6" t="s">
        <v>128</v>
      </c>
      <c r="B6" s="6">
        <v>6</v>
      </c>
    </row>
    <row r="7" spans="1:8">
      <c r="A7" s="6" t="s">
        <v>129</v>
      </c>
      <c r="B7" s="6">
        <v>5.78</v>
      </c>
    </row>
    <row r="8" spans="1:8">
      <c r="A8" s="6" t="s">
        <v>130</v>
      </c>
      <c r="B8" s="6">
        <v>6.03</v>
      </c>
    </row>
    <row r="9" spans="1:8">
      <c r="A9" s="6" t="s">
        <v>131</v>
      </c>
      <c r="B9" s="6">
        <v>6.15</v>
      </c>
    </row>
    <row r="10" spans="1:8">
      <c r="A10" s="6" t="s">
        <v>132</v>
      </c>
      <c r="B10" s="6">
        <v>5.71</v>
      </c>
    </row>
    <row r="11" spans="1:8">
      <c r="A11" s="6" t="s">
        <v>133</v>
      </c>
      <c r="B11" s="6">
        <v>5.76</v>
      </c>
    </row>
    <row r="12" spans="1:8">
      <c r="A12" s="6" t="s">
        <v>134</v>
      </c>
      <c r="B12" s="6">
        <v>5.68</v>
      </c>
    </row>
    <row r="13" spans="1:8">
      <c r="A13" s="6" t="s">
        <v>135</v>
      </c>
      <c r="B13" s="6">
        <v>5.42</v>
      </c>
    </row>
    <row r="14" spans="1:8">
      <c r="A14" s="6" t="s">
        <v>136</v>
      </c>
      <c r="B14" s="6">
        <v>5.22</v>
      </c>
    </row>
    <row r="15" spans="1:8">
      <c r="A15" s="6" t="s">
        <v>137</v>
      </c>
      <c r="B15" s="6">
        <v>4.68</v>
      </c>
    </row>
    <row r="16" spans="1:8">
      <c r="A16" s="6" t="s">
        <v>138</v>
      </c>
      <c r="B16" s="6">
        <v>4.2</v>
      </c>
    </row>
    <row r="17" spans="1:8">
      <c r="A17" s="6" t="s">
        <v>139</v>
      </c>
      <c r="B17" s="6">
        <v>4.51</v>
      </c>
    </row>
    <row r="18" spans="1:8">
      <c r="A18" s="6" t="s">
        <v>140</v>
      </c>
      <c r="B18" s="6">
        <v>5.54</v>
      </c>
    </row>
    <row r="19" spans="1:8">
      <c r="A19" s="6" t="s">
        <v>141</v>
      </c>
      <c r="B19" s="6">
        <v>6.29</v>
      </c>
    </row>
    <row r="20" spans="1:8">
      <c r="A20" s="6" t="s">
        <v>142</v>
      </c>
      <c r="B20" s="6">
        <v>7.2</v>
      </c>
    </row>
    <row r="21" spans="1:8">
      <c r="A21" s="6" t="s">
        <v>143</v>
      </c>
      <c r="B21" s="6">
        <v>7.68</v>
      </c>
    </row>
    <row r="22" spans="1:8">
      <c r="A22" s="6" t="s">
        <v>11</v>
      </c>
      <c r="B22" s="6">
        <v>8.1300000000000008</v>
      </c>
    </row>
    <row r="23" spans="1:8">
      <c r="A23" s="6" t="s">
        <v>13</v>
      </c>
      <c r="B23" s="6">
        <v>9.43</v>
      </c>
    </row>
    <row r="24" spans="1:8">
      <c r="A24" s="6" t="s">
        <v>14</v>
      </c>
      <c r="B24" s="6">
        <v>9.7100000000000009</v>
      </c>
    </row>
    <row r="25" spans="1:8">
      <c r="A25" s="6" t="s">
        <v>15</v>
      </c>
      <c r="B25" s="6">
        <v>10.46</v>
      </c>
    </row>
    <row r="26" spans="1:8">
      <c r="A26" s="6" t="s">
        <v>16</v>
      </c>
      <c r="B26" s="6">
        <v>11.21</v>
      </c>
    </row>
    <row r="27" spans="1:8">
      <c r="A27" s="6" t="s">
        <v>17</v>
      </c>
      <c r="B27" s="6">
        <v>10.75</v>
      </c>
    </row>
    <row r="28" spans="1:8">
      <c r="A28" s="6" t="s">
        <v>18</v>
      </c>
      <c r="B28" s="6">
        <v>10.31</v>
      </c>
    </row>
    <row r="29" spans="1:8">
      <c r="A29" s="6" t="s">
        <v>19</v>
      </c>
      <c r="B29" s="6">
        <v>9.44</v>
      </c>
    </row>
    <row r="30" spans="1:8">
      <c r="A30" s="6" t="s">
        <v>20</v>
      </c>
      <c r="B30" s="6">
        <v>8.75</v>
      </c>
    </row>
    <row r="31" spans="1:8">
      <c r="A31" s="6" t="s">
        <v>21</v>
      </c>
      <c r="B31" s="60">
        <v>8.3000000000000007</v>
      </c>
      <c r="C31" s="17"/>
      <c r="D31" s="17"/>
      <c r="E31" s="17"/>
      <c r="F31" s="60"/>
      <c r="G31" s="60"/>
      <c r="H31" s="60"/>
    </row>
    <row r="32" spans="1:8">
      <c r="A32" s="6" t="s">
        <v>22</v>
      </c>
      <c r="B32" s="17">
        <v>7.8483606557377046</v>
      </c>
      <c r="C32" s="17"/>
      <c r="D32" s="17"/>
      <c r="E32" s="17"/>
      <c r="F32" s="60"/>
      <c r="G32" s="60"/>
      <c r="H32" s="60"/>
    </row>
    <row r="33" spans="1:8">
      <c r="A33" s="6" t="s">
        <v>23</v>
      </c>
      <c r="B33" s="17">
        <v>7.3</v>
      </c>
      <c r="C33" s="17">
        <v>7.3</v>
      </c>
      <c r="D33" s="17">
        <v>7.3</v>
      </c>
      <c r="E33" s="7"/>
      <c r="F33" s="60"/>
      <c r="G33" s="60"/>
      <c r="H33" s="60"/>
    </row>
    <row r="34" spans="1:8">
      <c r="A34" s="6" t="s">
        <v>24</v>
      </c>
      <c r="B34" s="11"/>
      <c r="C34" s="7">
        <v>6.75</v>
      </c>
      <c r="D34" s="100">
        <v>6.5</v>
      </c>
      <c r="E34" s="7">
        <v>0.5</v>
      </c>
      <c r="F34" s="60"/>
      <c r="G34" s="60"/>
      <c r="H34" s="60"/>
    </row>
    <row r="35" spans="1:8">
      <c r="A35" s="6" t="s">
        <v>1002</v>
      </c>
      <c r="B35" s="11"/>
      <c r="C35" s="7">
        <v>6.5</v>
      </c>
      <c r="D35" s="100">
        <v>6</v>
      </c>
      <c r="E35" s="7">
        <v>0.75</v>
      </c>
      <c r="F35" s="60"/>
      <c r="G35" s="60"/>
      <c r="H35" s="60"/>
    </row>
    <row r="36" spans="1:8">
      <c r="A36" s="6" t="s">
        <v>1003</v>
      </c>
      <c r="B36" s="11"/>
      <c r="C36" s="7">
        <v>6.5</v>
      </c>
      <c r="D36" s="100">
        <v>6</v>
      </c>
      <c r="E36" s="7">
        <v>0.75</v>
      </c>
      <c r="F36" s="60"/>
      <c r="G36" s="60"/>
      <c r="H36" s="60"/>
    </row>
    <row r="37" spans="1:8">
      <c r="A37" s="6" t="s">
        <v>1004</v>
      </c>
      <c r="B37" s="11"/>
      <c r="C37" s="7">
        <v>6.5</v>
      </c>
      <c r="D37" s="100">
        <v>5.75</v>
      </c>
      <c r="E37" s="7">
        <v>1</v>
      </c>
      <c r="F37" s="60"/>
      <c r="G37" s="60"/>
      <c r="H37" s="60"/>
    </row>
    <row r="38" spans="1:8">
      <c r="A38" s="6" t="s">
        <v>1005</v>
      </c>
      <c r="B38" s="11"/>
      <c r="C38" s="7">
        <v>6.25</v>
      </c>
      <c r="D38" s="100">
        <v>5.5</v>
      </c>
      <c r="E38" s="7">
        <v>1.5</v>
      </c>
      <c r="F38" s="60"/>
      <c r="G38" s="60"/>
      <c r="H38" s="60"/>
    </row>
    <row r="39" spans="1:8">
      <c r="A39" s="6" t="s">
        <v>1006</v>
      </c>
      <c r="B39" s="11"/>
      <c r="C39" s="7">
        <v>6.25</v>
      </c>
      <c r="D39" s="100">
        <v>5.5</v>
      </c>
      <c r="E39" s="7">
        <v>1.5</v>
      </c>
      <c r="F39" s="60"/>
      <c r="G39" s="60"/>
      <c r="H39" s="60"/>
    </row>
    <row r="40" spans="1:8">
      <c r="A40" s="6" t="s">
        <v>1007</v>
      </c>
      <c r="B40" s="11"/>
      <c r="C40" s="7">
        <v>6.25</v>
      </c>
      <c r="D40" s="100">
        <v>5.5</v>
      </c>
      <c r="E40" s="7">
        <v>1.75</v>
      </c>
      <c r="F40" s="60"/>
      <c r="G40" s="60"/>
      <c r="H40" s="60"/>
    </row>
    <row r="41" spans="1:8">
      <c r="A41" s="6" t="s">
        <v>1008</v>
      </c>
      <c r="B41" s="11"/>
      <c r="C41" s="7">
        <v>6.25</v>
      </c>
      <c r="D41" s="100">
        <v>5.5</v>
      </c>
      <c r="E41" s="7">
        <v>2</v>
      </c>
      <c r="F41" s="60"/>
      <c r="G41" s="60"/>
      <c r="H41" s="60"/>
    </row>
    <row r="42" spans="1:8">
      <c r="A42" s="6" t="s">
        <v>1009</v>
      </c>
      <c r="B42" s="11"/>
      <c r="C42" s="7">
        <v>6.25</v>
      </c>
      <c r="D42" s="100">
        <v>5.25</v>
      </c>
      <c r="E42" s="7">
        <v>2.5</v>
      </c>
      <c r="F42" s="60"/>
      <c r="G42" s="60"/>
    </row>
    <row r="43" spans="1:8">
      <c r="A43" s="6" t="s">
        <v>1010</v>
      </c>
      <c r="B43" s="60"/>
      <c r="C43" s="7">
        <v>6.25</v>
      </c>
      <c r="D43" s="100">
        <v>5.25</v>
      </c>
      <c r="E43" s="7">
        <v>2.75</v>
      </c>
      <c r="F43" s="60"/>
      <c r="G43" s="60"/>
      <c r="H43" s="60"/>
    </row>
    <row r="44" spans="1:8">
      <c r="A44" s="6" t="s">
        <v>1011</v>
      </c>
      <c r="B44" s="60"/>
      <c r="C44" s="7">
        <v>6.25</v>
      </c>
      <c r="D44" s="100">
        <v>5</v>
      </c>
      <c r="E44" s="7">
        <v>3.25</v>
      </c>
      <c r="F44" s="60"/>
      <c r="G44" s="60"/>
      <c r="H44" s="60"/>
    </row>
    <row r="45" spans="1:8">
      <c r="A45" s="6" t="s">
        <v>1012</v>
      </c>
      <c r="B45" s="60"/>
      <c r="C45" s="6">
        <v>6.25</v>
      </c>
      <c r="D45" s="17">
        <v>5</v>
      </c>
      <c r="E45" s="60">
        <v>3.25</v>
      </c>
      <c r="F45" s="60"/>
      <c r="G45" s="60"/>
      <c r="H45" s="60"/>
    </row>
    <row r="46" spans="1:8">
      <c r="A46" s="12" t="s">
        <v>1015</v>
      </c>
      <c r="B46" s="60"/>
      <c r="D46" s="60"/>
      <c r="E46" s="60"/>
      <c r="F46" s="60"/>
      <c r="G46" s="60"/>
      <c r="H46" s="60"/>
    </row>
    <row r="47" spans="1:8">
      <c r="A47" s="13" t="s">
        <v>238</v>
      </c>
      <c r="B47" s="60"/>
      <c r="D47" s="60"/>
      <c r="E47" s="60"/>
      <c r="F47" s="60"/>
      <c r="G47" s="60"/>
      <c r="H47" s="60"/>
    </row>
    <row r="48" spans="1:8">
      <c r="A48" s="60"/>
      <c r="B48" s="60"/>
      <c r="D48" s="60"/>
      <c r="E48" s="60"/>
      <c r="F48" s="60"/>
      <c r="G48" s="60"/>
      <c r="H48" s="60"/>
    </row>
    <row r="49" spans="1:8">
      <c r="A49" s="60"/>
      <c r="B49" s="60"/>
      <c r="D49" s="60"/>
      <c r="E49" s="60"/>
      <c r="F49" s="60"/>
      <c r="G49" s="60"/>
      <c r="H49" s="60"/>
    </row>
    <row r="50" spans="1:8">
      <c r="A50" s="60"/>
      <c r="B50" s="60"/>
      <c r="D50" s="60"/>
      <c r="E50" s="60"/>
      <c r="F50" s="60"/>
      <c r="G50" s="60"/>
      <c r="H50" s="60"/>
    </row>
    <row r="51" spans="1:8">
      <c r="A51" s="60"/>
      <c r="B51" s="60"/>
      <c r="D51" s="60"/>
      <c r="E51" s="60"/>
      <c r="F51" s="60"/>
      <c r="G51" s="60"/>
      <c r="H51" s="60"/>
    </row>
    <row r="52" spans="1:8">
      <c r="A52" s="60"/>
      <c r="B52" s="60"/>
      <c r="D52" s="60"/>
      <c r="E52" s="60"/>
      <c r="F52" s="60"/>
      <c r="G52" s="60"/>
      <c r="H52" s="60"/>
    </row>
    <row r="53" spans="1:8">
      <c r="A53" s="60"/>
      <c r="B53" s="60"/>
      <c r="D53" s="60"/>
      <c r="E53" s="60"/>
      <c r="F53" s="60"/>
      <c r="G53" s="60"/>
      <c r="H53" s="60"/>
    </row>
    <row r="54" spans="1:8">
      <c r="A54" s="60"/>
      <c r="B54" s="60"/>
      <c r="D54" s="60"/>
      <c r="E54" s="60"/>
      <c r="F54" s="60"/>
      <c r="G54" s="60"/>
      <c r="H54" s="60"/>
    </row>
  </sheetData>
  <phoneticPr fontId="50" type="noConversion"/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I54"/>
  <sheetViews>
    <sheetView topLeftCell="F1" zoomScale="70" zoomScaleNormal="55" workbookViewId="0">
      <selection activeCell="M40" sqref="M40"/>
    </sheetView>
  </sheetViews>
  <sheetFormatPr defaultColWidth="8.5703125" defaultRowHeight="15.75"/>
  <cols>
    <col min="1" max="1" width="10.5703125" style="6" bestFit="1" customWidth="1"/>
    <col min="2" max="2" width="10.5703125" style="6" customWidth="1"/>
    <col min="3" max="16384" width="8.5703125" style="6"/>
  </cols>
  <sheetData>
    <row r="1" spans="1:9">
      <c r="B1" s="6" t="s">
        <v>1016</v>
      </c>
      <c r="C1" s="6" t="s">
        <v>998</v>
      </c>
      <c r="D1" s="60"/>
      <c r="E1" s="60" t="s">
        <v>999</v>
      </c>
      <c r="F1" s="60" t="s">
        <v>1000</v>
      </c>
      <c r="G1" s="60" t="s">
        <v>1001</v>
      </c>
    </row>
    <row r="2" spans="1:9">
      <c r="A2" s="6" t="s">
        <v>122</v>
      </c>
      <c r="B2" s="17">
        <v>7.2291653784358516</v>
      </c>
    </row>
    <row r="3" spans="1:9">
      <c r="A3" s="6" t="s">
        <v>124</v>
      </c>
      <c r="B3" s="17">
        <v>6.6942437930590017</v>
      </c>
      <c r="I3" s="12" t="s">
        <v>1017</v>
      </c>
    </row>
    <row r="4" spans="1:9">
      <c r="A4" s="6" t="s">
        <v>126</v>
      </c>
      <c r="B4" s="17">
        <v>4.4478240742990209</v>
      </c>
      <c r="I4" s="13" t="s">
        <v>79</v>
      </c>
    </row>
    <row r="5" spans="1:9">
      <c r="A5" s="6" t="s">
        <v>127</v>
      </c>
      <c r="B5" s="17">
        <v>11.375333959117256</v>
      </c>
    </row>
    <row r="6" spans="1:9">
      <c r="A6" s="6" t="s">
        <v>128</v>
      </c>
      <c r="B6" s="17">
        <v>9.9198402334822475</v>
      </c>
    </row>
    <row r="7" spans="1:9">
      <c r="A7" s="6" t="s">
        <v>129</v>
      </c>
      <c r="B7" s="17">
        <v>7.3930273247839722</v>
      </c>
    </row>
    <row r="8" spans="1:9">
      <c r="A8" s="6" t="s">
        <v>130</v>
      </c>
      <c r="B8" s="17">
        <v>2.8283338650311123</v>
      </c>
    </row>
    <row r="9" spans="1:9">
      <c r="A9" s="6" t="s">
        <v>131</v>
      </c>
      <c r="B9" s="17">
        <v>3.2902572789460294</v>
      </c>
    </row>
    <row r="10" spans="1:9">
      <c r="A10" s="6" t="s">
        <v>132</v>
      </c>
      <c r="B10" s="17">
        <v>7.6047802338609785</v>
      </c>
    </row>
    <row r="11" spans="1:9">
      <c r="A11" s="6" t="s">
        <v>133</v>
      </c>
      <c r="B11" s="17">
        <v>7.0528842343613292</v>
      </c>
    </row>
    <row r="12" spans="1:9">
      <c r="A12" s="6" t="s">
        <v>134</v>
      </c>
      <c r="B12" s="17">
        <v>8.1409393278566284</v>
      </c>
    </row>
    <row r="13" spans="1:9">
      <c r="A13" s="6" t="s">
        <v>135</v>
      </c>
      <c r="B13" s="17">
        <v>7.5848598756942209</v>
      </c>
    </row>
    <row r="14" spans="1:9">
      <c r="A14" s="6" t="s">
        <v>136</v>
      </c>
      <c r="B14" s="17">
        <v>3.0093709468643794</v>
      </c>
    </row>
    <row r="15" spans="1:9">
      <c r="A15" s="6" t="s">
        <v>137</v>
      </c>
      <c r="B15" s="17">
        <v>-11.635755501009996</v>
      </c>
    </row>
    <row r="16" spans="1:9">
      <c r="A16" s="6" t="s">
        <v>138</v>
      </c>
      <c r="B16" s="17">
        <v>-8.3245429199009209</v>
      </c>
    </row>
    <row r="17" spans="1:7">
      <c r="A17" s="6" t="s">
        <v>139</v>
      </c>
      <c r="B17" s="17">
        <v>-8.8760509498732318</v>
      </c>
    </row>
    <row r="18" spans="1:7">
      <c r="A18" s="6" t="s">
        <v>140</v>
      </c>
      <c r="B18" s="17">
        <v>-1.5068792251675802</v>
      </c>
    </row>
    <row r="19" spans="1:7">
      <c r="A19" s="6" t="s">
        <v>141</v>
      </c>
      <c r="B19" s="17">
        <v>9.113616453807083</v>
      </c>
    </row>
    <row r="20" spans="1:7">
      <c r="A20" s="6" t="s">
        <v>142</v>
      </c>
      <c r="B20" s="17">
        <v>2.3570492526407776</v>
      </c>
    </row>
    <row r="21" spans="1:7">
      <c r="A21" s="6" t="s">
        <v>143</v>
      </c>
      <c r="B21" s="17">
        <v>11.610795235266693</v>
      </c>
    </row>
    <row r="22" spans="1:7">
      <c r="A22" s="6" t="s">
        <v>11</v>
      </c>
      <c r="B22" s="17">
        <v>9.0911842603082818</v>
      </c>
    </row>
    <row r="23" spans="1:7">
      <c r="A23" s="6" t="s">
        <v>13</v>
      </c>
      <c r="B23" s="17">
        <v>12.914281677378341</v>
      </c>
    </row>
    <row r="24" spans="1:7">
      <c r="A24" s="6" t="s">
        <v>14</v>
      </c>
      <c r="B24" s="17">
        <v>14.558060480493637</v>
      </c>
    </row>
    <row r="25" spans="1:7">
      <c r="A25" s="6" t="s">
        <v>15</v>
      </c>
      <c r="B25" s="17">
        <v>12.701908178314625</v>
      </c>
    </row>
    <row r="26" spans="1:7">
      <c r="A26" s="6" t="s">
        <v>16</v>
      </c>
      <c r="B26" s="17">
        <v>11.824889216442998</v>
      </c>
    </row>
    <row r="27" spans="1:7">
      <c r="A27" s="6" t="s">
        <v>17</v>
      </c>
      <c r="B27" s="17">
        <v>9.3283578878102986</v>
      </c>
    </row>
    <row r="28" spans="1:7">
      <c r="A28" s="6" t="s">
        <v>18</v>
      </c>
      <c r="B28" s="17">
        <v>7.4365651833684154</v>
      </c>
    </row>
    <row r="29" spans="1:7">
      <c r="A29" s="6" t="s">
        <v>19</v>
      </c>
      <c r="B29" s="17">
        <v>6.4175896665183814</v>
      </c>
    </row>
    <row r="30" spans="1:7">
      <c r="A30" s="6" t="s">
        <v>20</v>
      </c>
      <c r="B30" s="17">
        <v>7.9332403536066352</v>
      </c>
    </row>
    <row r="31" spans="1:7">
      <c r="A31" s="6" t="s">
        <v>21</v>
      </c>
      <c r="B31" s="17">
        <v>7.2887164889984888</v>
      </c>
      <c r="C31" s="17"/>
      <c r="D31" s="17"/>
      <c r="E31" s="60"/>
      <c r="F31" s="60"/>
      <c r="G31" s="60"/>
    </row>
    <row r="32" spans="1:7">
      <c r="A32" s="6" t="s">
        <v>22</v>
      </c>
      <c r="B32" s="17">
        <v>6.0692200861420531</v>
      </c>
      <c r="E32" s="17"/>
      <c r="F32" s="60"/>
      <c r="G32" s="60"/>
    </row>
    <row r="33" spans="1:7">
      <c r="A33" s="6" t="s">
        <v>23</v>
      </c>
      <c r="B33" s="17">
        <v>3.7172177685716576</v>
      </c>
      <c r="C33" s="17">
        <v>3.7172177685716576</v>
      </c>
      <c r="D33" s="17">
        <v>3.7172177685716576</v>
      </c>
      <c r="E33" s="7"/>
      <c r="F33" s="60"/>
      <c r="G33" s="60"/>
    </row>
    <row r="34" spans="1:7">
      <c r="A34" s="6" t="s">
        <v>24</v>
      </c>
      <c r="C34" s="100">
        <v>5.25</v>
      </c>
      <c r="D34" s="100">
        <v>2.5</v>
      </c>
      <c r="E34" s="100">
        <v>4.5</v>
      </c>
      <c r="F34" s="60"/>
      <c r="G34" s="60"/>
    </row>
    <row r="35" spans="1:7">
      <c r="A35" s="6" t="s">
        <v>1002</v>
      </c>
      <c r="C35" s="100">
        <v>5.5</v>
      </c>
      <c r="D35" s="100">
        <v>2.5</v>
      </c>
      <c r="E35" s="100">
        <v>4.5</v>
      </c>
      <c r="F35" s="60"/>
      <c r="G35" s="60"/>
    </row>
    <row r="36" spans="1:7">
      <c r="A36" s="6" t="s">
        <v>1003</v>
      </c>
      <c r="C36" s="100">
        <v>5.3</v>
      </c>
      <c r="D36" s="100">
        <v>2.5</v>
      </c>
      <c r="E36" s="100">
        <v>5.5041104355168979</v>
      </c>
      <c r="F36" s="60"/>
      <c r="G36" s="60"/>
    </row>
    <row r="37" spans="1:7">
      <c r="A37" s="6" t="s">
        <v>1004</v>
      </c>
      <c r="C37" s="100">
        <v>5.2</v>
      </c>
      <c r="D37" s="100">
        <v>3.5</v>
      </c>
      <c r="E37" s="100">
        <v>3.9347606843345959</v>
      </c>
      <c r="F37" s="17">
        <v>4.9000000000000004</v>
      </c>
      <c r="G37" s="17">
        <v>5</v>
      </c>
    </row>
    <row r="38" spans="1:7">
      <c r="A38" s="6" t="s">
        <v>1005</v>
      </c>
      <c r="C38" s="100">
        <v>5</v>
      </c>
      <c r="D38" s="100">
        <v>3</v>
      </c>
      <c r="E38" s="100">
        <v>4.2</v>
      </c>
      <c r="F38" s="17"/>
      <c r="G38" s="17"/>
    </row>
    <row r="39" spans="1:7">
      <c r="A39" s="6" t="s">
        <v>1006</v>
      </c>
      <c r="C39" s="100">
        <v>5</v>
      </c>
      <c r="D39" s="100">
        <v>3.5</v>
      </c>
      <c r="E39" s="100">
        <v>3.7</v>
      </c>
      <c r="F39" s="17"/>
      <c r="G39" s="17"/>
    </row>
    <row r="40" spans="1:7">
      <c r="A40" s="6" t="s">
        <v>1007</v>
      </c>
      <c r="C40" s="100">
        <v>5</v>
      </c>
      <c r="D40" s="100">
        <v>3.5</v>
      </c>
      <c r="E40" s="100">
        <v>3.7</v>
      </c>
      <c r="F40" s="17"/>
      <c r="G40" s="17"/>
    </row>
    <row r="41" spans="1:7">
      <c r="A41" s="6" t="s">
        <v>1008</v>
      </c>
      <c r="C41" s="100">
        <v>5</v>
      </c>
      <c r="D41" s="100">
        <v>4</v>
      </c>
      <c r="E41" s="100">
        <v>3.2</v>
      </c>
      <c r="F41" s="17">
        <v>4.5</v>
      </c>
      <c r="G41" s="17">
        <v>4.5</v>
      </c>
    </row>
    <row r="42" spans="1:7">
      <c r="A42" s="6" t="s">
        <v>1009</v>
      </c>
      <c r="C42" s="100">
        <v>5</v>
      </c>
      <c r="D42" s="100">
        <v>3.5</v>
      </c>
      <c r="E42" s="100">
        <v>3.7</v>
      </c>
      <c r="F42" s="60"/>
      <c r="G42" s="60"/>
    </row>
    <row r="43" spans="1:7">
      <c r="A43" s="6" t="s">
        <v>1010</v>
      </c>
      <c r="B43" s="11"/>
      <c r="C43" s="100">
        <v>5</v>
      </c>
      <c r="D43" s="100">
        <v>4</v>
      </c>
      <c r="E43" s="100">
        <v>3.2</v>
      </c>
      <c r="F43" s="60"/>
      <c r="G43" s="60"/>
    </row>
    <row r="44" spans="1:7">
      <c r="A44" s="6" t="s">
        <v>1011</v>
      </c>
      <c r="B44" s="11"/>
      <c r="C44" s="100">
        <v>5</v>
      </c>
      <c r="D44" s="100">
        <v>4.4000000000000004</v>
      </c>
      <c r="E44" s="100">
        <v>2.8</v>
      </c>
      <c r="F44" s="60"/>
      <c r="G44" s="60"/>
    </row>
    <row r="45" spans="1:7">
      <c r="A45" s="6" t="s">
        <v>1012</v>
      </c>
      <c r="B45" s="11"/>
      <c r="C45" s="17">
        <v>5</v>
      </c>
      <c r="D45" s="17">
        <v>4.4000000000000004</v>
      </c>
      <c r="E45" s="17">
        <v>2.8</v>
      </c>
      <c r="F45" s="60"/>
      <c r="G45" s="60"/>
    </row>
    <row r="46" spans="1:7">
      <c r="A46" s="11"/>
      <c r="B46" s="11"/>
      <c r="D46" s="60"/>
      <c r="E46" s="60"/>
      <c r="F46" s="60"/>
      <c r="G46" s="60"/>
    </row>
    <row r="47" spans="1:7">
      <c r="A47" s="11"/>
      <c r="B47" s="11"/>
      <c r="D47" s="60"/>
      <c r="E47" s="60"/>
      <c r="F47" s="60"/>
      <c r="G47" s="60"/>
    </row>
    <row r="48" spans="1:7">
      <c r="A48" s="11"/>
      <c r="B48" s="11"/>
      <c r="D48" s="60"/>
      <c r="E48" s="60"/>
      <c r="F48" s="60"/>
      <c r="G48" s="60"/>
    </row>
    <row r="49" spans="1:7">
      <c r="A49" s="11"/>
      <c r="B49" s="11"/>
      <c r="D49" s="60"/>
      <c r="E49" s="60"/>
      <c r="F49" s="60"/>
      <c r="G49" s="60"/>
    </row>
    <row r="50" spans="1:7">
      <c r="A50" s="11"/>
      <c r="B50" s="11"/>
      <c r="D50" s="60"/>
      <c r="E50" s="60"/>
      <c r="F50" s="60"/>
      <c r="G50" s="60"/>
    </row>
    <row r="51" spans="1:7">
      <c r="A51" s="11"/>
      <c r="B51" s="11"/>
      <c r="D51" s="60"/>
      <c r="E51" s="60"/>
      <c r="F51" s="60"/>
      <c r="G51" s="60"/>
    </row>
    <row r="52" spans="1:7">
      <c r="A52" s="11"/>
      <c r="B52" s="11"/>
      <c r="D52" s="60"/>
      <c r="E52" s="60"/>
      <c r="F52" s="60"/>
      <c r="G52" s="60"/>
    </row>
    <row r="53" spans="1:7">
      <c r="A53" s="11"/>
      <c r="B53" s="11"/>
      <c r="D53" s="60"/>
      <c r="E53" s="60"/>
      <c r="F53" s="60"/>
      <c r="G53" s="60"/>
    </row>
    <row r="54" spans="1:7">
      <c r="A54" s="11"/>
      <c r="B54" s="11"/>
      <c r="D54" s="60"/>
      <c r="E54" s="60"/>
      <c r="F54" s="60"/>
      <c r="G54" s="60"/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H54"/>
  <sheetViews>
    <sheetView topLeftCell="A40" zoomScale="77" workbookViewId="0">
      <selection activeCell="G37" sqref="G37"/>
    </sheetView>
  </sheetViews>
  <sheetFormatPr defaultColWidth="8.5703125" defaultRowHeight="15.75"/>
  <cols>
    <col min="1" max="1" width="8.5703125" style="6"/>
    <col min="2" max="2" width="10.5703125" style="17" bestFit="1" customWidth="1"/>
    <col min="3" max="16384" width="8.5703125" style="6"/>
  </cols>
  <sheetData>
    <row r="1" spans="1:8">
      <c r="B1" s="17" t="s">
        <v>1018</v>
      </c>
      <c r="C1" s="6" t="s">
        <v>998</v>
      </c>
      <c r="D1" s="60"/>
      <c r="E1" s="60" t="s">
        <v>999</v>
      </c>
      <c r="F1" s="60"/>
      <c r="G1" s="60"/>
      <c r="H1" s="60"/>
    </row>
    <row r="2" spans="1:8">
      <c r="A2" s="6" t="s">
        <v>122</v>
      </c>
      <c r="B2" s="17">
        <v>485.7833333333333</v>
      </c>
    </row>
    <row r="3" spans="1:8">
      <c r="A3" s="6" t="s">
        <v>124</v>
      </c>
      <c r="B3" s="17">
        <v>483.35999999999996</v>
      </c>
    </row>
    <row r="4" spans="1:8">
      <c r="A4" s="6" t="s">
        <v>126</v>
      </c>
      <c r="B4" s="17">
        <v>478.63000000000005</v>
      </c>
    </row>
    <row r="5" spans="1:8">
      <c r="A5" s="6" t="s">
        <v>127</v>
      </c>
      <c r="B5" s="17">
        <v>483.09333333333331</v>
      </c>
    </row>
    <row r="6" spans="1:8">
      <c r="A6" s="6" t="s">
        <v>128</v>
      </c>
      <c r="B6" s="17">
        <v>481.39333333333337</v>
      </c>
    </row>
    <row r="7" spans="1:8">
      <c r="A7" s="6" t="s">
        <v>129</v>
      </c>
      <c r="B7" s="17">
        <v>482.68666666666667</v>
      </c>
    </row>
    <row r="8" spans="1:8">
      <c r="A8" s="6" t="s">
        <v>130</v>
      </c>
      <c r="B8" s="17">
        <v>482.56</v>
      </c>
    </row>
    <row r="9" spans="1:8">
      <c r="A9" s="6" t="s">
        <v>131</v>
      </c>
      <c r="B9" s="17">
        <v>485.31</v>
      </c>
    </row>
    <row r="10" spans="1:8">
      <c r="A10" s="6" t="s">
        <v>132</v>
      </c>
      <c r="B10" s="17">
        <v>487.22666666666669</v>
      </c>
    </row>
    <row r="11" spans="1:8">
      <c r="A11" s="6" t="s">
        <v>133</v>
      </c>
      <c r="B11" s="17">
        <v>481.1033333333333</v>
      </c>
    </row>
    <row r="12" spans="1:8">
      <c r="A12" s="6" t="s">
        <v>134</v>
      </c>
      <c r="B12" s="17">
        <v>476.24333333333334</v>
      </c>
    </row>
    <row r="13" spans="1:8">
      <c r="A13" s="6" t="s">
        <v>135</v>
      </c>
      <c r="B13" s="17">
        <v>477.20666666666665</v>
      </c>
    </row>
    <row r="14" spans="1:8">
      <c r="A14" s="6" t="s">
        <v>136</v>
      </c>
      <c r="B14" s="17">
        <v>482.32</v>
      </c>
    </row>
    <row r="15" spans="1:8">
      <c r="A15" s="6" t="s">
        <v>137</v>
      </c>
      <c r="B15" s="17">
        <v>484.68333333333334</v>
      </c>
    </row>
    <row r="16" spans="1:8">
      <c r="A16" s="6" t="s">
        <v>138</v>
      </c>
      <c r="B16" s="17">
        <v>485.60999999999996</v>
      </c>
    </row>
    <row r="17" spans="1:8">
      <c r="A17" s="6" t="s">
        <v>139</v>
      </c>
      <c r="B17" s="17">
        <v>503.42333333333335</v>
      </c>
    </row>
    <row r="18" spans="1:8">
      <c r="A18" s="6" t="s">
        <v>140</v>
      </c>
      <c r="B18" s="17">
        <v>524.13666666666666</v>
      </c>
    </row>
    <row r="19" spans="1:8">
      <c r="A19" s="6" t="s">
        <v>141</v>
      </c>
      <c r="B19" s="17">
        <v>520.02</v>
      </c>
    </row>
    <row r="20" spans="1:8">
      <c r="A20" s="6" t="s">
        <v>142</v>
      </c>
      <c r="B20" s="17">
        <v>490.24</v>
      </c>
    </row>
    <row r="21" spans="1:8">
      <c r="A21" s="6" t="s">
        <v>143</v>
      </c>
      <c r="B21" s="17">
        <v>480.68333333333339</v>
      </c>
    </row>
    <row r="22" spans="1:8">
      <c r="A22" s="6" t="s">
        <v>11</v>
      </c>
      <c r="B22" s="17">
        <v>486.3966666666667</v>
      </c>
    </row>
    <row r="23" spans="1:8">
      <c r="A23" s="6" t="s">
        <v>13</v>
      </c>
      <c r="B23" s="17">
        <v>450.07333333333332</v>
      </c>
    </row>
    <row r="24" spans="1:8">
      <c r="A24" s="6" t="s">
        <v>14</v>
      </c>
      <c r="B24" s="17">
        <v>408.64333333333326</v>
      </c>
    </row>
    <row r="25" spans="1:8">
      <c r="A25" s="6" t="s">
        <v>15</v>
      </c>
      <c r="B25" s="17">
        <v>397.55</v>
      </c>
    </row>
    <row r="26" spans="1:8">
      <c r="A26" s="6" t="s">
        <v>16</v>
      </c>
      <c r="B26" s="17">
        <v>392.59333333333331</v>
      </c>
    </row>
    <row r="27" spans="1:8">
      <c r="A27" s="6" t="s">
        <v>17</v>
      </c>
      <c r="B27" s="17">
        <v>386.99</v>
      </c>
    </row>
    <row r="28" spans="1:8">
      <c r="A28" s="6" t="s">
        <v>18</v>
      </c>
      <c r="B28" s="17">
        <v>386.55</v>
      </c>
    </row>
    <row r="29" spans="1:8">
      <c r="A29" s="6" t="s">
        <v>19</v>
      </c>
      <c r="B29" s="17">
        <v>403.77333333333331</v>
      </c>
    </row>
    <row r="30" spans="1:8">
      <c r="A30" s="6" t="s">
        <v>20</v>
      </c>
      <c r="B30" s="17">
        <v>403.22</v>
      </c>
    </row>
    <row r="31" spans="1:8">
      <c r="A31" s="6" t="s">
        <v>21</v>
      </c>
      <c r="B31" s="17">
        <v>388.96</v>
      </c>
      <c r="E31" s="60"/>
      <c r="F31" s="60"/>
      <c r="G31" s="60"/>
      <c r="H31" s="60"/>
    </row>
    <row r="32" spans="1:8">
      <c r="A32" s="6" t="s">
        <v>22</v>
      </c>
      <c r="B32" s="100">
        <v>387.84</v>
      </c>
      <c r="C32" s="7"/>
      <c r="D32" s="7"/>
      <c r="E32" s="60"/>
      <c r="F32" s="60"/>
      <c r="G32" s="60"/>
      <c r="H32" s="60"/>
    </row>
    <row r="33" spans="1:8">
      <c r="A33" s="6" t="s">
        <v>23</v>
      </c>
      <c r="B33" s="17">
        <v>390.91</v>
      </c>
      <c r="C33" s="17">
        <v>390.91</v>
      </c>
      <c r="D33" s="17">
        <v>390.91</v>
      </c>
      <c r="E33" s="7"/>
      <c r="F33" s="7"/>
      <c r="G33" s="60"/>
      <c r="H33" s="60"/>
    </row>
    <row r="34" spans="1:8">
      <c r="A34" s="6" t="s">
        <v>24</v>
      </c>
      <c r="C34" s="101">
        <v>397</v>
      </c>
      <c r="D34" s="101">
        <v>389</v>
      </c>
      <c r="E34" s="101">
        <v>21</v>
      </c>
      <c r="F34" s="7"/>
      <c r="G34" s="60"/>
      <c r="H34" s="60"/>
    </row>
    <row r="35" spans="1:8">
      <c r="A35" s="6" t="s">
        <v>1002</v>
      </c>
      <c r="C35" s="101">
        <v>397</v>
      </c>
      <c r="D35" s="101">
        <v>389</v>
      </c>
      <c r="E35" s="101">
        <v>21</v>
      </c>
      <c r="F35" s="7"/>
      <c r="G35" s="60"/>
      <c r="H35" s="60"/>
    </row>
    <row r="36" spans="1:8">
      <c r="A36" s="6" t="s">
        <v>1003</v>
      </c>
      <c r="C36" s="101">
        <v>400</v>
      </c>
      <c r="D36" s="101">
        <v>385</v>
      </c>
      <c r="E36" s="101">
        <v>25</v>
      </c>
      <c r="F36" s="7"/>
      <c r="G36" s="60"/>
      <c r="H36" s="60"/>
    </row>
    <row r="37" spans="1:8">
      <c r="A37" s="6" t="s">
        <v>1004</v>
      </c>
      <c r="C37" s="101">
        <v>401</v>
      </c>
      <c r="D37" s="101">
        <v>380</v>
      </c>
      <c r="E37" s="101">
        <v>30</v>
      </c>
      <c r="F37" s="7"/>
      <c r="G37" s="60"/>
      <c r="H37" s="60"/>
    </row>
    <row r="38" spans="1:8">
      <c r="A38" s="6" t="s">
        <v>1005</v>
      </c>
      <c r="C38" s="101">
        <v>405</v>
      </c>
      <c r="D38" s="101">
        <v>385</v>
      </c>
      <c r="E38" s="101">
        <v>30</v>
      </c>
      <c r="F38" s="7"/>
      <c r="G38" s="60"/>
      <c r="H38" s="60"/>
    </row>
    <row r="39" spans="1:8">
      <c r="A39" s="6" t="s">
        <v>1006</v>
      </c>
      <c r="C39" s="101">
        <v>405</v>
      </c>
      <c r="D39" s="101">
        <v>390</v>
      </c>
      <c r="E39" s="101">
        <v>30</v>
      </c>
      <c r="F39" s="7"/>
      <c r="G39" s="60"/>
      <c r="H39" s="60"/>
    </row>
    <row r="40" spans="1:8">
      <c r="A40" s="6" t="s">
        <v>1007</v>
      </c>
      <c r="C40" s="101">
        <v>405</v>
      </c>
      <c r="D40" s="101">
        <v>390</v>
      </c>
      <c r="E40" s="101">
        <v>30</v>
      </c>
      <c r="F40" s="7"/>
      <c r="G40" s="60"/>
      <c r="H40" s="60"/>
    </row>
    <row r="41" spans="1:8">
      <c r="A41" s="6" t="s">
        <v>1008</v>
      </c>
      <c r="C41" s="101">
        <v>410</v>
      </c>
      <c r="D41" s="101">
        <v>395</v>
      </c>
      <c r="E41" s="101">
        <v>27.56000000000023</v>
      </c>
      <c r="F41" s="7"/>
      <c r="G41" s="60"/>
      <c r="H41" s="60"/>
    </row>
    <row r="42" spans="1:8">
      <c r="A42" s="6" t="s">
        <v>1009</v>
      </c>
      <c r="C42" s="101">
        <v>410</v>
      </c>
      <c r="D42" s="101">
        <v>395</v>
      </c>
      <c r="E42" s="101">
        <v>35</v>
      </c>
      <c r="F42" s="7"/>
      <c r="G42" s="60"/>
    </row>
    <row r="43" spans="1:8">
      <c r="A43" s="6" t="s">
        <v>1010</v>
      </c>
      <c r="C43" s="101">
        <v>410</v>
      </c>
      <c r="D43" s="101">
        <v>395</v>
      </c>
      <c r="E43" s="101">
        <v>40</v>
      </c>
      <c r="F43" s="7"/>
      <c r="G43" s="60"/>
      <c r="H43" s="60"/>
    </row>
    <row r="44" spans="1:8">
      <c r="A44" s="6" t="s">
        <v>1011</v>
      </c>
      <c r="C44" s="101">
        <v>410</v>
      </c>
      <c r="D44" s="101">
        <v>395</v>
      </c>
      <c r="E44" s="101">
        <v>45</v>
      </c>
      <c r="F44" s="7"/>
      <c r="G44" s="60"/>
      <c r="H44" s="60"/>
    </row>
    <row r="45" spans="1:8">
      <c r="A45" s="6" t="s">
        <v>1012</v>
      </c>
      <c r="C45" s="14">
        <v>413</v>
      </c>
      <c r="D45" s="14">
        <v>395</v>
      </c>
      <c r="E45" s="14">
        <v>45</v>
      </c>
      <c r="F45" s="60"/>
      <c r="G45" s="60"/>
      <c r="H45" s="60"/>
    </row>
    <row r="46" spans="1:8">
      <c r="A46" s="12" t="s">
        <v>1019</v>
      </c>
      <c r="D46" s="60"/>
      <c r="E46" s="60"/>
      <c r="F46" s="60"/>
      <c r="G46" s="60"/>
      <c r="H46" s="60"/>
    </row>
    <row r="47" spans="1:8">
      <c r="A47" s="13" t="s">
        <v>1020</v>
      </c>
      <c r="D47" s="60"/>
      <c r="E47" s="60"/>
      <c r="F47" s="60"/>
      <c r="G47" s="60"/>
      <c r="H47" s="60"/>
    </row>
    <row r="48" spans="1:8">
      <c r="A48" s="60"/>
      <c r="D48" s="60"/>
      <c r="E48" s="60"/>
      <c r="F48" s="60"/>
      <c r="G48" s="60"/>
      <c r="H48" s="60"/>
    </row>
    <row r="49" spans="1:8">
      <c r="A49" s="60"/>
      <c r="D49" s="60"/>
      <c r="E49" s="60"/>
      <c r="F49" s="60"/>
      <c r="G49" s="60"/>
      <c r="H49" s="60"/>
    </row>
    <row r="50" spans="1:8">
      <c r="A50" s="60"/>
      <c r="D50" s="60"/>
      <c r="E50" s="60"/>
      <c r="F50" s="60"/>
      <c r="G50" s="60"/>
      <c r="H50" s="60"/>
    </row>
    <row r="51" spans="1:8">
      <c r="A51" s="60"/>
      <c r="D51" s="60"/>
      <c r="E51" s="60"/>
      <c r="F51" s="60"/>
      <c r="G51" s="60"/>
      <c r="H51" s="60"/>
    </row>
    <row r="52" spans="1:8">
      <c r="A52" s="60"/>
      <c r="D52" s="60"/>
      <c r="E52" s="60"/>
      <c r="F52" s="60"/>
      <c r="G52" s="60"/>
      <c r="H52" s="60"/>
    </row>
    <row r="53" spans="1:8">
      <c r="A53" s="60"/>
      <c r="D53" s="60"/>
      <c r="E53" s="60"/>
      <c r="F53" s="60"/>
      <c r="G53" s="60"/>
      <c r="H53" s="60"/>
    </row>
    <row r="54" spans="1:8">
      <c r="A54" s="60"/>
      <c r="D54" s="60"/>
      <c r="E54" s="60"/>
      <c r="F54" s="60"/>
      <c r="G54" s="60"/>
      <c r="H54" s="60"/>
    </row>
  </sheetData>
  <phoneticPr fontId="50" type="noConversion"/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X296"/>
  <sheetViews>
    <sheetView topLeftCell="F1" zoomScale="102" workbookViewId="0">
      <selection activeCell="G20" sqref="G20"/>
    </sheetView>
  </sheetViews>
  <sheetFormatPr defaultColWidth="8.5703125" defaultRowHeight="15.75"/>
  <cols>
    <col min="1" max="1" width="22" style="6" customWidth="1"/>
    <col min="2" max="2" width="18.5703125" style="6" bestFit="1" customWidth="1"/>
    <col min="3" max="3" width="12.42578125" style="6" customWidth="1"/>
    <col min="4" max="4" width="8.5703125" style="6"/>
    <col min="5" max="5" width="12.42578125" style="6" customWidth="1"/>
    <col min="6" max="16384" width="8.5703125" style="6"/>
  </cols>
  <sheetData>
    <row r="1" spans="1:24">
      <c r="A1" t="s">
        <v>1021</v>
      </c>
      <c r="B1" t="s">
        <v>1022</v>
      </c>
      <c r="C1" t="s">
        <v>1023</v>
      </c>
      <c r="E1" s="46"/>
    </row>
    <row r="2" spans="1:24">
      <c r="A2" s="103">
        <v>45294</v>
      </c>
      <c r="B2">
        <v>91.995500000000007</v>
      </c>
      <c r="C2">
        <v>3130.23</v>
      </c>
      <c r="E2" s="20" t="s">
        <v>1024</v>
      </c>
    </row>
    <row r="3" spans="1:24">
      <c r="A3" s="103">
        <v>45295</v>
      </c>
      <c r="B3">
        <v>91.345500000000001</v>
      </c>
      <c r="C3">
        <v>3136.07</v>
      </c>
      <c r="E3" s="13" t="s">
        <v>1025</v>
      </c>
    </row>
    <row r="4" spans="1:24">
      <c r="A4" s="103">
        <v>45296</v>
      </c>
      <c r="B4">
        <v>90.920500000000004</v>
      </c>
      <c r="C4">
        <v>3136.37</v>
      </c>
      <c r="E4" s="17"/>
    </row>
    <row r="5" spans="1:24">
      <c r="A5" s="103">
        <v>45299</v>
      </c>
      <c r="B5">
        <v>90.897999999999996</v>
      </c>
      <c r="C5">
        <v>3158.58</v>
      </c>
      <c r="O5" s="80"/>
      <c r="P5" s="79"/>
      <c r="Q5" s="79"/>
      <c r="R5" s="79"/>
      <c r="S5" s="79"/>
      <c r="T5" s="79"/>
      <c r="U5" s="79"/>
      <c r="V5" s="79"/>
      <c r="W5" s="79"/>
      <c r="X5" s="79"/>
    </row>
    <row r="6" spans="1:24">
      <c r="A6" s="103">
        <v>45300</v>
      </c>
      <c r="B6">
        <v>89.632999999999996</v>
      </c>
      <c r="C6">
        <v>3155.55</v>
      </c>
      <c r="O6" s="80"/>
      <c r="P6" s="81"/>
      <c r="Q6" s="81"/>
      <c r="R6" s="81"/>
      <c r="S6" s="81"/>
      <c r="T6" s="81"/>
      <c r="U6" s="81"/>
      <c r="V6" s="81"/>
      <c r="W6" s="81"/>
      <c r="X6" s="81"/>
    </row>
    <row r="7" spans="1:24">
      <c r="A7" s="103">
        <v>45301</v>
      </c>
      <c r="B7">
        <v>89.378</v>
      </c>
      <c r="C7">
        <v>3164.7</v>
      </c>
      <c r="O7" s="80"/>
      <c r="P7" s="81"/>
      <c r="Q7" s="81"/>
      <c r="R7" s="81"/>
      <c r="S7" s="81"/>
      <c r="T7" s="81"/>
      <c r="U7" s="81"/>
      <c r="V7" s="81"/>
      <c r="W7" s="81"/>
      <c r="X7" s="81"/>
    </row>
    <row r="8" spans="1:24">
      <c r="A8" s="103">
        <v>45302</v>
      </c>
      <c r="B8">
        <v>88.495500000000007</v>
      </c>
      <c r="C8">
        <v>3181.25</v>
      </c>
      <c r="O8" s="80"/>
      <c r="P8" s="81"/>
      <c r="Q8" s="81"/>
      <c r="R8" s="81"/>
      <c r="S8" s="81"/>
      <c r="T8" s="81"/>
      <c r="U8" s="81"/>
      <c r="V8" s="81"/>
      <c r="W8" s="81"/>
      <c r="X8" s="81"/>
    </row>
    <row r="9" spans="1:24">
      <c r="A9" s="103">
        <v>45303</v>
      </c>
      <c r="B9">
        <v>87.956000000000003</v>
      </c>
      <c r="C9">
        <v>3185.22</v>
      </c>
      <c r="O9" s="80"/>
      <c r="P9" s="81"/>
      <c r="Q9" s="81"/>
      <c r="R9" s="81"/>
      <c r="S9" s="81"/>
      <c r="T9" s="81"/>
      <c r="U9" s="81"/>
      <c r="V9" s="81"/>
      <c r="W9" s="81"/>
      <c r="X9" s="81"/>
    </row>
    <row r="10" spans="1:24">
      <c r="A10" s="103">
        <v>45306</v>
      </c>
      <c r="B10">
        <v>87.720500000000001</v>
      </c>
      <c r="C10">
        <v>3184.88</v>
      </c>
      <c r="O10" s="80"/>
      <c r="P10" s="81"/>
      <c r="Q10" s="81"/>
      <c r="R10" s="81"/>
      <c r="S10" s="81"/>
      <c r="T10" s="81"/>
      <c r="U10" s="81"/>
      <c r="V10" s="81"/>
      <c r="W10" s="81"/>
      <c r="X10" s="83"/>
    </row>
    <row r="11" spans="1:24">
      <c r="A11" s="103">
        <v>45307</v>
      </c>
      <c r="B11">
        <v>88.095500000000001</v>
      </c>
      <c r="C11">
        <v>3179.45</v>
      </c>
      <c r="O11" s="80"/>
      <c r="P11" s="81"/>
      <c r="Q11" s="81"/>
      <c r="R11" s="81"/>
      <c r="S11" s="81"/>
      <c r="T11" s="81"/>
      <c r="U11" s="81"/>
      <c r="V11" s="81"/>
      <c r="W11" s="81"/>
      <c r="X11" s="83"/>
    </row>
    <row r="12" spans="1:24">
      <c r="A12" s="103">
        <v>45308</v>
      </c>
      <c r="B12">
        <v>88.620500000000007</v>
      </c>
      <c r="C12">
        <v>3185.23</v>
      </c>
      <c r="O12" s="80"/>
      <c r="P12" s="81"/>
      <c r="Q12" s="81"/>
      <c r="R12" s="81"/>
      <c r="S12" s="81"/>
      <c r="T12" s="81"/>
      <c r="U12" s="81"/>
      <c r="V12" s="81"/>
      <c r="W12" s="81"/>
      <c r="X12" s="83"/>
    </row>
    <row r="13" spans="1:24">
      <c r="A13" s="103">
        <v>45309</v>
      </c>
      <c r="B13">
        <v>89.420500000000004</v>
      </c>
      <c r="C13">
        <v>3178.85</v>
      </c>
      <c r="O13" s="80"/>
      <c r="P13" s="81"/>
      <c r="Q13" s="81"/>
      <c r="R13" s="81"/>
      <c r="S13" s="81"/>
      <c r="T13" s="81"/>
      <c r="U13" s="81"/>
      <c r="V13" s="81"/>
      <c r="W13" s="81"/>
      <c r="X13" s="83"/>
    </row>
    <row r="14" spans="1:24">
      <c r="A14" s="103">
        <v>45310</v>
      </c>
      <c r="B14">
        <v>88.170500000000004</v>
      </c>
      <c r="C14">
        <v>3166.37</v>
      </c>
      <c r="O14" s="80"/>
      <c r="P14" s="81"/>
      <c r="Q14" s="81"/>
      <c r="R14" s="81"/>
      <c r="S14" s="81"/>
      <c r="T14" s="81"/>
      <c r="U14" s="81"/>
      <c r="V14" s="81"/>
      <c r="W14" s="81"/>
      <c r="X14" s="81"/>
    </row>
    <row r="15" spans="1:24">
      <c r="A15" s="103">
        <v>45313</v>
      </c>
      <c r="B15">
        <v>87.995500000000007</v>
      </c>
      <c r="C15">
        <v>3172.15</v>
      </c>
      <c r="O15" s="80"/>
      <c r="P15" s="81"/>
      <c r="Q15" s="81"/>
      <c r="R15" s="81"/>
      <c r="S15" s="81"/>
      <c r="T15" s="81"/>
      <c r="U15" s="81"/>
      <c r="V15" s="81"/>
      <c r="W15" s="81"/>
      <c r="X15" s="83"/>
    </row>
    <row r="16" spans="1:24">
      <c r="A16" s="103">
        <v>45314</v>
      </c>
      <c r="B16">
        <v>88.869200000000006</v>
      </c>
      <c r="C16">
        <v>3175.74</v>
      </c>
      <c r="O16" s="80"/>
      <c r="P16" s="81"/>
      <c r="Q16" s="81"/>
      <c r="R16" s="81"/>
      <c r="S16" s="81"/>
      <c r="T16" s="81"/>
      <c r="U16" s="81"/>
      <c r="V16" s="81"/>
      <c r="W16" s="81"/>
      <c r="X16" s="81"/>
    </row>
    <row r="17" spans="1:3">
      <c r="A17" s="103">
        <v>45315</v>
      </c>
      <c r="B17">
        <v>88.745500000000007</v>
      </c>
      <c r="C17">
        <v>3162.41</v>
      </c>
    </row>
    <row r="18" spans="1:3">
      <c r="A18" s="103">
        <v>45316</v>
      </c>
      <c r="B18">
        <v>89.020499999999998</v>
      </c>
      <c r="C18">
        <v>3157.74</v>
      </c>
    </row>
    <row r="19" spans="1:3">
      <c r="A19" s="103">
        <v>45317</v>
      </c>
      <c r="B19">
        <v>89.745500000000007</v>
      </c>
      <c r="C19">
        <v>3163.21</v>
      </c>
    </row>
    <row r="20" spans="1:3">
      <c r="A20" s="103">
        <v>45320</v>
      </c>
      <c r="B20">
        <v>89.270499999999998</v>
      </c>
      <c r="C20">
        <v>3176.61</v>
      </c>
    </row>
    <row r="21" spans="1:3">
      <c r="A21" s="103">
        <v>45321</v>
      </c>
      <c r="B21">
        <v>89.570499999999996</v>
      </c>
      <c r="C21">
        <v>3196.08</v>
      </c>
    </row>
    <row r="22" spans="1:3">
      <c r="A22" s="103">
        <v>45322</v>
      </c>
      <c r="B22">
        <v>89.945499999999996</v>
      </c>
      <c r="C22">
        <v>3214.19</v>
      </c>
    </row>
    <row r="23" spans="1:3">
      <c r="A23" s="103">
        <v>45323</v>
      </c>
      <c r="B23">
        <v>90.415499999999994</v>
      </c>
      <c r="C23">
        <v>3229.89</v>
      </c>
    </row>
    <row r="24" spans="1:3">
      <c r="A24" s="103">
        <v>45324</v>
      </c>
      <c r="B24">
        <v>90.995500000000007</v>
      </c>
      <c r="C24">
        <v>3226.35</v>
      </c>
    </row>
    <row r="25" spans="1:3">
      <c r="A25" s="103">
        <v>45327</v>
      </c>
      <c r="B25">
        <v>90.545500000000004</v>
      </c>
      <c r="C25">
        <v>3226.79</v>
      </c>
    </row>
    <row r="26" spans="1:3">
      <c r="A26" s="103">
        <v>45328</v>
      </c>
      <c r="B26">
        <v>90.515000000000001</v>
      </c>
      <c r="C26">
        <v>3238.4</v>
      </c>
    </row>
    <row r="27" spans="1:3">
      <c r="A27" s="103">
        <v>45329</v>
      </c>
      <c r="B27">
        <v>91.595500000000001</v>
      </c>
      <c r="C27">
        <v>3256.58</v>
      </c>
    </row>
    <row r="28" spans="1:3">
      <c r="A28" s="103">
        <v>45330</v>
      </c>
      <c r="B28">
        <v>91.170500000000004</v>
      </c>
      <c r="C28">
        <v>3241.81</v>
      </c>
    </row>
    <row r="29" spans="1:3">
      <c r="A29" s="103">
        <v>45331</v>
      </c>
      <c r="B29">
        <v>90.995500000000007</v>
      </c>
      <c r="C29">
        <v>3242.38</v>
      </c>
    </row>
    <row r="30" spans="1:3">
      <c r="A30" s="103">
        <v>45334</v>
      </c>
      <c r="B30">
        <v>91.220500000000001</v>
      </c>
      <c r="C30">
        <v>3248.5</v>
      </c>
    </row>
    <row r="31" spans="1:3">
      <c r="A31" s="103">
        <v>45335</v>
      </c>
      <c r="B31">
        <v>91.495500000000007</v>
      </c>
      <c r="C31">
        <v>3254.6</v>
      </c>
    </row>
    <row r="32" spans="1:3">
      <c r="A32" s="103">
        <v>45336</v>
      </c>
      <c r="B32">
        <v>91.645499999999998</v>
      </c>
      <c r="C32">
        <v>3258.14</v>
      </c>
    </row>
    <row r="33" spans="1:3">
      <c r="A33" s="103">
        <v>45337</v>
      </c>
      <c r="B33">
        <v>92.270499999999998</v>
      </c>
      <c r="C33">
        <v>3265.63</v>
      </c>
    </row>
    <row r="34" spans="1:3">
      <c r="A34" s="103">
        <v>45338</v>
      </c>
      <c r="B34">
        <v>91.995500000000007</v>
      </c>
      <c r="C34">
        <v>3242.48</v>
      </c>
    </row>
    <row r="35" spans="1:3">
      <c r="A35" s="103">
        <v>45341</v>
      </c>
      <c r="B35">
        <v>92.345500000000001</v>
      </c>
      <c r="C35">
        <v>3244.56</v>
      </c>
    </row>
    <row r="36" spans="1:3">
      <c r="A36" s="103">
        <v>45342</v>
      </c>
      <c r="B36">
        <v>92.105999999999995</v>
      </c>
      <c r="C36">
        <v>3207.49</v>
      </c>
    </row>
    <row r="37" spans="1:3">
      <c r="A37" s="103">
        <v>45343</v>
      </c>
      <c r="B37">
        <v>91.995500000000007</v>
      </c>
      <c r="C37">
        <v>3139.5</v>
      </c>
    </row>
    <row r="38" spans="1:3">
      <c r="A38" s="103">
        <v>45344</v>
      </c>
      <c r="B38">
        <v>93.045500000000004</v>
      </c>
      <c r="C38">
        <v>3142.3</v>
      </c>
    </row>
    <row r="39" spans="1:3">
      <c r="A39" s="103">
        <v>45348</v>
      </c>
      <c r="B39">
        <v>91.873999999999995</v>
      </c>
      <c r="C39">
        <v>3213.17</v>
      </c>
    </row>
    <row r="40" spans="1:3">
      <c r="A40" s="103">
        <v>45349</v>
      </c>
      <c r="B40">
        <v>92.020499999999998</v>
      </c>
      <c r="C40">
        <v>3208.99</v>
      </c>
    </row>
    <row r="41" spans="1:3">
      <c r="A41" s="103">
        <v>45350</v>
      </c>
      <c r="B41">
        <v>91.545500000000004</v>
      </c>
      <c r="C41">
        <v>3227.05</v>
      </c>
    </row>
    <row r="42" spans="1:3">
      <c r="A42" s="103">
        <v>45351</v>
      </c>
      <c r="B42">
        <v>91.495500000000007</v>
      </c>
      <c r="C42">
        <v>3256.8</v>
      </c>
    </row>
    <row r="43" spans="1:3">
      <c r="A43" s="103">
        <v>45352</v>
      </c>
      <c r="B43">
        <v>91.696700000000007</v>
      </c>
      <c r="C43">
        <v>3266.66</v>
      </c>
    </row>
    <row r="44" spans="1:3">
      <c r="A44" s="103">
        <v>45355</v>
      </c>
      <c r="B44">
        <v>91.218000000000004</v>
      </c>
      <c r="C44">
        <v>3296.75</v>
      </c>
    </row>
    <row r="45" spans="1:3">
      <c r="A45" s="103">
        <v>45356</v>
      </c>
      <c r="B45">
        <v>90.970500000000001</v>
      </c>
      <c r="C45">
        <v>3300.89</v>
      </c>
    </row>
    <row r="46" spans="1:3">
      <c r="A46" s="103">
        <v>45357</v>
      </c>
      <c r="B46">
        <v>90.750500000000002</v>
      </c>
      <c r="C46">
        <v>3310.58</v>
      </c>
    </row>
    <row r="47" spans="1:3">
      <c r="A47" s="103">
        <v>45358</v>
      </c>
      <c r="B47">
        <v>90.645499999999998</v>
      </c>
      <c r="C47">
        <v>3315.68</v>
      </c>
    </row>
    <row r="48" spans="1:3">
      <c r="A48" s="103">
        <v>45362</v>
      </c>
      <c r="B48">
        <v>90.995500000000007</v>
      </c>
      <c r="C48">
        <v>3320.31</v>
      </c>
    </row>
    <row r="49" spans="1:3">
      <c r="A49" s="103">
        <v>45363</v>
      </c>
      <c r="B49">
        <v>91.685500000000005</v>
      </c>
      <c r="C49">
        <v>3332.6</v>
      </c>
    </row>
    <row r="50" spans="1:3">
      <c r="A50" s="103">
        <v>45364</v>
      </c>
      <c r="B50">
        <v>91.345500000000001</v>
      </c>
      <c r="C50">
        <v>3320.68</v>
      </c>
    </row>
    <row r="51" spans="1:3">
      <c r="A51" s="103">
        <v>45365</v>
      </c>
      <c r="B51">
        <v>91.520499999999998</v>
      </c>
      <c r="C51">
        <v>3297</v>
      </c>
    </row>
    <row r="52" spans="1:3">
      <c r="A52" s="103">
        <v>45366</v>
      </c>
      <c r="B52">
        <v>92.520499999999998</v>
      </c>
      <c r="C52">
        <v>3300.07</v>
      </c>
    </row>
    <row r="53" spans="1:3">
      <c r="A53" s="103">
        <v>45369</v>
      </c>
      <c r="B53">
        <v>91.441999999999993</v>
      </c>
      <c r="C53">
        <v>3296.3</v>
      </c>
    </row>
    <row r="54" spans="1:3">
      <c r="A54" s="103">
        <v>45370</v>
      </c>
      <c r="B54">
        <v>92.242999999999995</v>
      </c>
      <c r="C54">
        <v>3264.97</v>
      </c>
    </row>
    <row r="55" spans="1:3">
      <c r="A55" s="103">
        <v>45371</v>
      </c>
      <c r="B55">
        <v>92.245500000000007</v>
      </c>
      <c r="C55">
        <v>3267.1</v>
      </c>
    </row>
    <row r="56" spans="1:3">
      <c r="A56" s="103">
        <v>45372</v>
      </c>
      <c r="B56">
        <v>91.870500000000007</v>
      </c>
      <c r="C56">
        <v>3286.69</v>
      </c>
    </row>
    <row r="57" spans="1:3">
      <c r="A57" s="103">
        <v>45373</v>
      </c>
      <c r="B57">
        <v>92.120500000000007</v>
      </c>
      <c r="C57">
        <v>3273.49</v>
      </c>
    </row>
    <row r="58" spans="1:3">
      <c r="A58" s="103">
        <v>45376</v>
      </c>
      <c r="B58">
        <v>92.895499999999998</v>
      </c>
      <c r="C58">
        <v>3281.63</v>
      </c>
    </row>
    <row r="59" spans="1:3">
      <c r="A59" s="103">
        <v>45377</v>
      </c>
      <c r="B59">
        <v>92.470500000000001</v>
      </c>
      <c r="C59">
        <v>3285.54</v>
      </c>
    </row>
    <row r="60" spans="1:3">
      <c r="A60" s="103">
        <v>45378</v>
      </c>
      <c r="B60">
        <v>92.445499999999996</v>
      </c>
      <c r="C60">
        <v>3304.09</v>
      </c>
    </row>
    <row r="61" spans="1:3">
      <c r="A61" s="103">
        <v>45379</v>
      </c>
      <c r="B61">
        <v>92.322999999999993</v>
      </c>
      <c r="C61">
        <v>3312.77</v>
      </c>
    </row>
    <row r="62" spans="1:3">
      <c r="A62" s="103">
        <v>45380</v>
      </c>
      <c r="B62">
        <v>92.570499999999996</v>
      </c>
      <c r="C62">
        <v>3332.53</v>
      </c>
    </row>
    <row r="63" spans="1:3">
      <c r="A63" s="103">
        <v>45383</v>
      </c>
      <c r="B63">
        <v>92.282499999999999</v>
      </c>
      <c r="C63">
        <v>3363.29</v>
      </c>
    </row>
    <row r="64" spans="1:3">
      <c r="A64" s="103">
        <v>45384</v>
      </c>
      <c r="B64">
        <v>92.470500000000001</v>
      </c>
      <c r="C64">
        <v>3371.29</v>
      </c>
    </row>
    <row r="65" spans="1:3">
      <c r="A65" s="103">
        <v>45385</v>
      </c>
      <c r="B65">
        <v>92.295500000000004</v>
      </c>
      <c r="C65">
        <v>3395.59</v>
      </c>
    </row>
    <row r="66" spans="1:3">
      <c r="A66" s="103">
        <v>45386</v>
      </c>
      <c r="B66">
        <v>92.245500000000007</v>
      </c>
      <c r="C66">
        <v>3407.57</v>
      </c>
    </row>
    <row r="67" spans="1:3">
      <c r="A67" s="103">
        <v>45387</v>
      </c>
      <c r="B67">
        <v>92.507999999999996</v>
      </c>
      <c r="C67">
        <v>3395.37</v>
      </c>
    </row>
    <row r="68" spans="1:3">
      <c r="A68" s="103">
        <v>45390</v>
      </c>
      <c r="B68">
        <v>92.620500000000007</v>
      </c>
      <c r="C68">
        <v>3417.38</v>
      </c>
    </row>
    <row r="69" spans="1:3">
      <c r="A69" s="103">
        <v>45391</v>
      </c>
      <c r="B69">
        <v>92.895499999999998</v>
      </c>
      <c r="C69">
        <v>3414.26</v>
      </c>
    </row>
    <row r="70" spans="1:3">
      <c r="A70" s="103">
        <v>45392</v>
      </c>
      <c r="B70">
        <v>93.295500000000004</v>
      </c>
      <c r="C70">
        <v>3439.11</v>
      </c>
    </row>
    <row r="71" spans="1:3">
      <c r="A71" s="103">
        <v>45393</v>
      </c>
      <c r="B71">
        <v>92.867000000000004</v>
      </c>
      <c r="C71">
        <v>3439.53</v>
      </c>
    </row>
    <row r="72" spans="1:3">
      <c r="A72" s="103">
        <v>45394</v>
      </c>
      <c r="B72">
        <v>93.295500000000004</v>
      </c>
      <c r="C72">
        <v>3456.24</v>
      </c>
    </row>
    <row r="73" spans="1:3">
      <c r="A73" s="103">
        <v>45397</v>
      </c>
      <c r="B73">
        <v>93.495500000000007</v>
      </c>
      <c r="C73">
        <v>3472.19</v>
      </c>
    </row>
    <row r="74" spans="1:3">
      <c r="A74" s="103">
        <v>45398</v>
      </c>
      <c r="B74">
        <v>94.145499999999998</v>
      </c>
      <c r="C74">
        <v>3462.94</v>
      </c>
    </row>
    <row r="75" spans="1:3">
      <c r="A75" s="103">
        <v>45399</v>
      </c>
      <c r="B75">
        <v>94.070499999999996</v>
      </c>
      <c r="C75">
        <v>3454.07</v>
      </c>
    </row>
    <row r="76" spans="1:3">
      <c r="A76" s="103">
        <v>45400</v>
      </c>
      <c r="B76">
        <v>93.795000000000002</v>
      </c>
      <c r="C76">
        <v>3455.82</v>
      </c>
    </row>
    <row r="77" spans="1:3">
      <c r="A77" s="103">
        <v>45401</v>
      </c>
      <c r="B77">
        <v>93.020499999999998</v>
      </c>
      <c r="C77">
        <v>3470.88</v>
      </c>
    </row>
    <row r="78" spans="1:3">
      <c r="A78" s="103">
        <v>45404</v>
      </c>
      <c r="B78">
        <v>93.432000000000002</v>
      </c>
      <c r="C78">
        <v>3479.17</v>
      </c>
    </row>
    <row r="79" spans="1:3">
      <c r="A79" s="103">
        <v>45405</v>
      </c>
      <c r="B79">
        <v>93.195499999999996</v>
      </c>
      <c r="C79">
        <v>3439.42</v>
      </c>
    </row>
    <row r="80" spans="1:3">
      <c r="A80" s="103">
        <v>45406</v>
      </c>
      <c r="B80">
        <v>92.295699999999997</v>
      </c>
      <c r="C80">
        <v>3428.93</v>
      </c>
    </row>
    <row r="81" spans="1:3">
      <c r="A81" s="103">
        <v>45407</v>
      </c>
      <c r="B81">
        <v>92.215500000000006</v>
      </c>
      <c r="C81">
        <v>3439.76</v>
      </c>
    </row>
    <row r="82" spans="1:3">
      <c r="A82" s="103">
        <v>45408</v>
      </c>
      <c r="B82">
        <v>91.875500000000002</v>
      </c>
      <c r="C82">
        <v>3449.77</v>
      </c>
    </row>
    <row r="83" spans="1:3">
      <c r="A83" s="103">
        <v>45411</v>
      </c>
      <c r="B83">
        <v>93.320499999999996</v>
      </c>
      <c r="C83">
        <v>3478.08</v>
      </c>
    </row>
    <row r="84" spans="1:3">
      <c r="A84" s="103">
        <v>45412</v>
      </c>
      <c r="B84">
        <v>93.445499999999996</v>
      </c>
      <c r="C84">
        <v>3469.83</v>
      </c>
    </row>
    <row r="85" spans="1:3">
      <c r="A85" s="103">
        <v>45414</v>
      </c>
      <c r="B85">
        <v>91.120500000000007</v>
      </c>
      <c r="C85">
        <v>3442.83</v>
      </c>
    </row>
    <row r="86" spans="1:3">
      <c r="A86" s="103">
        <v>45415</v>
      </c>
      <c r="B86">
        <v>90.879000000000005</v>
      </c>
      <c r="C86">
        <v>3441.77</v>
      </c>
    </row>
    <row r="87" spans="1:3">
      <c r="A87" s="103">
        <v>45418</v>
      </c>
      <c r="B87">
        <v>91.072999999999993</v>
      </c>
      <c r="C87">
        <v>3436.05</v>
      </c>
    </row>
    <row r="88" spans="1:3">
      <c r="A88" s="103">
        <v>45419</v>
      </c>
      <c r="B88">
        <v>91.445499999999996</v>
      </c>
      <c r="C88">
        <v>3427.61</v>
      </c>
    </row>
    <row r="89" spans="1:3">
      <c r="A89" s="103">
        <v>45420</v>
      </c>
      <c r="B89">
        <v>91.621799999999993</v>
      </c>
      <c r="C89">
        <v>3432.54</v>
      </c>
    </row>
    <row r="90" spans="1:3">
      <c r="A90" s="103">
        <v>45422</v>
      </c>
      <c r="B90">
        <v>92.670500000000004</v>
      </c>
      <c r="C90">
        <v>3449.78</v>
      </c>
    </row>
    <row r="91" spans="1:3">
      <c r="A91" s="103">
        <v>45425</v>
      </c>
      <c r="B91">
        <v>91.595500000000001</v>
      </c>
      <c r="C91">
        <v>3457.11</v>
      </c>
    </row>
    <row r="92" spans="1:3">
      <c r="A92" s="103">
        <v>45426</v>
      </c>
      <c r="B92">
        <v>91.320499999999996</v>
      </c>
      <c r="C92">
        <v>3463.93</v>
      </c>
    </row>
    <row r="93" spans="1:3">
      <c r="A93" s="103">
        <v>45427</v>
      </c>
      <c r="B93">
        <v>90.745999999999995</v>
      </c>
      <c r="C93">
        <v>3470.72</v>
      </c>
    </row>
    <row r="94" spans="1:3">
      <c r="A94" s="103">
        <v>45428</v>
      </c>
      <c r="B94">
        <v>90.870500000000007</v>
      </c>
      <c r="C94">
        <v>3486.26</v>
      </c>
    </row>
    <row r="95" spans="1:3">
      <c r="A95" s="103">
        <v>45429</v>
      </c>
      <c r="B95">
        <v>90.995500000000007</v>
      </c>
      <c r="C95">
        <v>3501.89</v>
      </c>
    </row>
    <row r="96" spans="1:3">
      <c r="A96" s="103">
        <v>45432</v>
      </c>
      <c r="B96">
        <v>90.662999999999997</v>
      </c>
      <c r="C96">
        <v>3468.09</v>
      </c>
    </row>
    <row r="97" spans="1:3">
      <c r="A97" s="103">
        <v>45433</v>
      </c>
      <c r="B97">
        <v>90.220500000000001</v>
      </c>
      <c r="C97">
        <v>3428.38</v>
      </c>
    </row>
    <row r="98" spans="1:3">
      <c r="A98" s="103">
        <v>45434</v>
      </c>
      <c r="B98">
        <v>90.195499999999996</v>
      </c>
      <c r="C98">
        <v>3444.64</v>
      </c>
    </row>
    <row r="99" spans="1:3">
      <c r="A99" s="103">
        <v>45435</v>
      </c>
      <c r="B99">
        <v>91.620500000000007</v>
      </c>
      <c r="C99">
        <v>3442.79</v>
      </c>
    </row>
    <row r="100" spans="1:3">
      <c r="A100" s="103">
        <v>45436</v>
      </c>
      <c r="B100">
        <v>89.595500000000001</v>
      </c>
      <c r="C100">
        <v>3396.5</v>
      </c>
    </row>
    <row r="101" spans="1:3">
      <c r="A101" s="103">
        <v>45439</v>
      </c>
      <c r="B101">
        <v>88.945499999999996</v>
      </c>
      <c r="C101">
        <v>3299.22</v>
      </c>
    </row>
    <row r="102" spans="1:3">
      <c r="A102" s="103">
        <v>45440</v>
      </c>
      <c r="B102">
        <v>88.570499999999996</v>
      </c>
      <c r="C102">
        <v>3302.91</v>
      </c>
    </row>
    <row r="103" spans="1:3">
      <c r="A103" s="103">
        <v>45441</v>
      </c>
      <c r="B103">
        <v>89.570499999999996</v>
      </c>
      <c r="C103">
        <v>3318.03</v>
      </c>
    </row>
    <row r="104" spans="1:3">
      <c r="A104" s="103">
        <v>45442</v>
      </c>
      <c r="B104">
        <v>90.395499999999998</v>
      </c>
      <c r="C104">
        <v>3282.18</v>
      </c>
    </row>
    <row r="105" spans="1:3">
      <c r="A105" s="103">
        <v>45443</v>
      </c>
      <c r="B105">
        <v>90.375500000000002</v>
      </c>
      <c r="C105">
        <v>3217.19</v>
      </c>
    </row>
    <row r="106" spans="1:3">
      <c r="A106" s="103">
        <v>45446</v>
      </c>
      <c r="B106">
        <v>89.320499999999996</v>
      </c>
      <c r="C106">
        <v>3141.42</v>
      </c>
    </row>
    <row r="107" spans="1:3">
      <c r="A107" s="103">
        <v>45447</v>
      </c>
      <c r="B107">
        <v>88.533000000000001</v>
      </c>
      <c r="C107">
        <v>3186.93</v>
      </c>
    </row>
    <row r="108" spans="1:3">
      <c r="A108" s="103">
        <v>45448</v>
      </c>
      <c r="B108">
        <v>89.045500000000004</v>
      </c>
      <c r="C108">
        <v>3212.24</v>
      </c>
    </row>
    <row r="109" spans="1:3">
      <c r="A109" s="103">
        <v>45449</v>
      </c>
      <c r="B109">
        <v>89.31</v>
      </c>
      <c r="C109">
        <v>3192.38</v>
      </c>
    </row>
    <row r="110" spans="1:3">
      <c r="A110" s="103">
        <v>45450</v>
      </c>
      <c r="B110">
        <v>88.632999999999996</v>
      </c>
      <c r="C110">
        <v>3233.22</v>
      </c>
    </row>
    <row r="111" spans="1:3">
      <c r="A111" s="103">
        <v>45453</v>
      </c>
      <c r="B111">
        <v>88.870500000000007</v>
      </c>
      <c r="C111">
        <v>3180.94</v>
      </c>
    </row>
    <row r="112" spans="1:3">
      <c r="A112" s="103">
        <v>45454</v>
      </c>
      <c r="B112">
        <v>89.245500000000007</v>
      </c>
      <c r="C112">
        <v>3171.1</v>
      </c>
    </row>
    <row r="113" spans="1:3">
      <c r="A113" s="103">
        <v>45456</v>
      </c>
      <c r="B113">
        <v>87.870500000000007</v>
      </c>
      <c r="C113">
        <v>3171.69</v>
      </c>
    </row>
    <row r="114" spans="1:3">
      <c r="A114" s="103">
        <v>45457</v>
      </c>
      <c r="B114">
        <v>89.611800000000002</v>
      </c>
      <c r="C114">
        <v>3215.91</v>
      </c>
    </row>
    <row r="115" spans="1:3">
      <c r="A115" s="103">
        <v>45460</v>
      </c>
      <c r="B115">
        <v>88.720500000000001</v>
      </c>
      <c r="C115">
        <v>3183.68</v>
      </c>
    </row>
    <row r="116" spans="1:3">
      <c r="A116" s="103">
        <v>45461</v>
      </c>
      <c r="B116">
        <v>85.370500000000007</v>
      </c>
      <c r="C116">
        <v>3114.15</v>
      </c>
    </row>
    <row r="117" spans="1:3">
      <c r="A117" s="103">
        <v>45462</v>
      </c>
      <c r="B117">
        <v>82.634</v>
      </c>
      <c r="C117">
        <v>3027.47</v>
      </c>
    </row>
    <row r="118" spans="1:3">
      <c r="A118" s="103">
        <v>45463</v>
      </c>
      <c r="B118">
        <v>87.245500000000007</v>
      </c>
      <c r="C118">
        <v>3121.74</v>
      </c>
    </row>
    <row r="119" spans="1:3">
      <c r="A119" s="103">
        <v>45464</v>
      </c>
      <c r="B119">
        <v>89.070499999999996</v>
      </c>
      <c r="C119">
        <v>3114.35</v>
      </c>
    </row>
    <row r="120" spans="1:3">
      <c r="A120" s="103">
        <v>45467</v>
      </c>
      <c r="B120">
        <v>87.995500000000007</v>
      </c>
      <c r="C120">
        <v>3107.81</v>
      </c>
    </row>
    <row r="121" spans="1:3">
      <c r="A121" s="103">
        <v>45468</v>
      </c>
      <c r="B121">
        <v>88.245500000000007</v>
      </c>
      <c r="C121">
        <v>3111.39</v>
      </c>
    </row>
    <row r="122" spans="1:3">
      <c r="A122" s="103">
        <v>45469</v>
      </c>
      <c r="B122">
        <v>88.245500000000007</v>
      </c>
      <c r="C122">
        <v>3148.2</v>
      </c>
    </row>
    <row r="123" spans="1:3">
      <c r="A123" s="103">
        <v>45470</v>
      </c>
      <c r="B123">
        <v>84.995500000000007</v>
      </c>
      <c r="C123">
        <v>3151.36</v>
      </c>
    </row>
    <row r="124" spans="1:3">
      <c r="A124" s="103">
        <v>45471</v>
      </c>
      <c r="B124">
        <v>85.745500000000007</v>
      </c>
      <c r="C124">
        <v>3150.66</v>
      </c>
    </row>
    <row r="125" spans="1:3">
      <c r="A125" s="103">
        <v>45474</v>
      </c>
      <c r="B125">
        <v>86.745500000000007</v>
      </c>
      <c r="C125">
        <v>3185.59</v>
      </c>
    </row>
    <row r="126" spans="1:3">
      <c r="A126" s="103">
        <v>45475</v>
      </c>
      <c r="B126">
        <v>87.845500000000001</v>
      </c>
      <c r="C126">
        <v>3214.91</v>
      </c>
    </row>
    <row r="127" spans="1:3">
      <c r="A127" s="103">
        <v>45476</v>
      </c>
      <c r="B127">
        <v>87.845500000000001</v>
      </c>
      <c r="C127">
        <v>3199.88</v>
      </c>
    </row>
    <row r="128" spans="1:3">
      <c r="A128" s="103">
        <v>45477</v>
      </c>
      <c r="B128">
        <v>88.995500000000007</v>
      </c>
      <c r="C128">
        <v>3132.03</v>
      </c>
    </row>
    <row r="129" spans="1:3">
      <c r="A129" s="103">
        <v>45478</v>
      </c>
      <c r="B129">
        <v>87.995500000000007</v>
      </c>
      <c r="C129">
        <v>3150.37</v>
      </c>
    </row>
    <row r="130" spans="1:3">
      <c r="A130" s="103">
        <v>45481</v>
      </c>
      <c r="B130">
        <v>86.620500000000007</v>
      </c>
      <c r="C130">
        <v>3133.23</v>
      </c>
    </row>
    <row r="131" spans="1:3">
      <c r="A131" s="103">
        <v>45482</v>
      </c>
      <c r="B131">
        <v>86.495500000000007</v>
      </c>
      <c r="C131">
        <v>3053.8</v>
      </c>
    </row>
    <row r="132" spans="1:3">
      <c r="A132" s="103">
        <v>45483</v>
      </c>
      <c r="B132">
        <v>88.345500000000001</v>
      </c>
      <c r="C132">
        <v>2980.64</v>
      </c>
    </row>
    <row r="133" spans="1:3">
      <c r="A133" s="103">
        <v>45484</v>
      </c>
      <c r="B133">
        <v>86.995500000000007</v>
      </c>
      <c r="C133">
        <v>2995.87</v>
      </c>
    </row>
    <row r="134" spans="1:3">
      <c r="A134" s="103">
        <v>45485</v>
      </c>
      <c r="B134">
        <v>87.870500000000007</v>
      </c>
      <c r="C134">
        <v>2975.44</v>
      </c>
    </row>
    <row r="135" spans="1:3">
      <c r="A135" s="103">
        <v>45488</v>
      </c>
      <c r="B135">
        <v>88.345500000000001</v>
      </c>
      <c r="C135">
        <v>2911.56</v>
      </c>
    </row>
    <row r="136" spans="1:3">
      <c r="A136" s="103">
        <v>45489</v>
      </c>
      <c r="B136">
        <v>88.395499999999998</v>
      </c>
      <c r="C136">
        <v>2946.83</v>
      </c>
    </row>
    <row r="137" spans="1:3">
      <c r="A137" s="103">
        <v>45490</v>
      </c>
      <c r="B137">
        <v>88.495500000000007</v>
      </c>
      <c r="C137">
        <v>2951.21</v>
      </c>
    </row>
    <row r="138" spans="1:3">
      <c r="A138" s="103">
        <v>45491</v>
      </c>
      <c r="B138">
        <v>88.395499999999998</v>
      </c>
      <c r="C138">
        <v>2976.48</v>
      </c>
    </row>
    <row r="139" spans="1:3">
      <c r="A139" s="103">
        <v>45492</v>
      </c>
      <c r="B139">
        <v>87.695499999999996</v>
      </c>
      <c r="C139">
        <v>3003.83</v>
      </c>
    </row>
    <row r="140" spans="1:3">
      <c r="A140" s="103">
        <v>45495</v>
      </c>
      <c r="B140">
        <v>87.845500000000001</v>
      </c>
      <c r="C140">
        <v>3026.17</v>
      </c>
    </row>
    <row r="141" spans="1:3">
      <c r="A141" s="103">
        <v>45496</v>
      </c>
      <c r="B141">
        <v>87.845500000000001</v>
      </c>
      <c r="C141">
        <v>3026.69</v>
      </c>
    </row>
    <row r="142" spans="1:3">
      <c r="A142" s="103">
        <v>45497</v>
      </c>
      <c r="B142">
        <v>86.240499999999997</v>
      </c>
      <c r="C142">
        <v>3050.75</v>
      </c>
    </row>
    <row r="143" spans="1:3">
      <c r="A143" s="103">
        <v>45498</v>
      </c>
      <c r="B143">
        <v>84.995500000000007</v>
      </c>
      <c r="C143">
        <v>3039.9</v>
      </c>
    </row>
    <row r="144" spans="1:3">
      <c r="A144" s="103">
        <v>45499</v>
      </c>
      <c r="B144">
        <v>86.095500000000001</v>
      </c>
      <c r="C144">
        <v>2991.78</v>
      </c>
    </row>
    <row r="145" spans="1:3">
      <c r="A145" s="103">
        <v>45502</v>
      </c>
      <c r="B145">
        <v>86.395499999999998</v>
      </c>
      <c r="C145">
        <v>2908.35</v>
      </c>
    </row>
    <row r="146" spans="1:3">
      <c r="A146" s="103">
        <v>45503</v>
      </c>
      <c r="B146">
        <v>85.745500000000007</v>
      </c>
      <c r="C146">
        <v>2946.31</v>
      </c>
    </row>
    <row r="147" spans="1:3">
      <c r="A147" s="103">
        <v>45504</v>
      </c>
      <c r="B147">
        <v>86.15</v>
      </c>
      <c r="C147">
        <v>2945.37</v>
      </c>
    </row>
    <row r="148" spans="1:3">
      <c r="A148" s="103">
        <v>45505</v>
      </c>
      <c r="B148">
        <v>85.495500000000007</v>
      </c>
      <c r="C148">
        <v>2936.42</v>
      </c>
    </row>
    <row r="149" spans="1:3">
      <c r="A149" s="103">
        <v>45506</v>
      </c>
      <c r="B149">
        <v>85.495500000000007</v>
      </c>
      <c r="C149">
        <v>2898.92</v>
      </c>
    </row>
    <row r="150" spans="1:3">
      <c r="A150" s="103">
        <v>45509</v>
      </c>
      <c r="B150">
        <v>84.870500000000007</v>
      </c>
      <c r="C150">
        <v>2830.88</v>
      </c>
    </row>
    <row r="151" spans="1:3">
      <c r="A151" s="103">
        <v>45510</v>
      </c>
      <c r="B151">
        <v>85.670500000000004</v>
      </c>
      <c r="C151">
        <v>2833.85</v>
      </c>
    </row>
    <row r="152" spans="1:3">
      <c r="A152" s="103">
        <v>45511</v>
      </c>
      <c r="B152">
        <v>85.770499999999998</v>
      </c>
      <c r="C152">
        <v>2873.61</v>
      </c>
    </row>
    <row r="153" spans="1:3">
      <c r="A153" s="103">
        <v>45512</v>
      </c>
      <c r="B153">
        <v>86.7</v>
      </c>
      <c r="C153">
        <v>2849.26</v>
      </c>
    </row>
    <row r="154" spans="1:3">
      <c r="A154" s="103">
        <v>45513</v>
      </c>
      <c r="B154">
        <v>88.595500000000001</v>
      </c>
      <c r="C154">
        <v>2846.04</v>
      </c>
    </row>
    <row r="155" spans="1:3">
      <c r="A155" s="103">
        <v>45516</v>
      </c>
      <c r="B155">
        <v>90.995500000000007</v>
      </c>
      <c r="C155">
        <v>2848.94</v>
      </c>
    </row>
    <row r="156" spans="1:3">
      <c r="A156" s="103">
        <v>45517</v>
      </c>
      <c r="B156">
        <v>90.495500000000007</v>
      </c>
      <c r="C156">
        <v>2881.77</v>
      </c>
    </row>
    <row r="157" spans="1:3">
      <c r="A157" s="103">
        <v>45518</v>
      </c>
      <c r="B157">
        <v>89.795500000000004</v>
      </c>
      <c r="C157">
        <v>2867.65</v>
      </c>
    </row>
    <row r="158" spans="1:3">
      <c r="A158" s="103">
        <v>45519</v>
      </c>
      <c r="B158">
        <v>88.870500000000007</v>
      </c>
      <c r="C158">
        <v>2836.3</v>
      </c>
    </row>
    <row r="159" spans="1:3">
      <c r="A159" s="103">
        <v>45520</v>
      </c>
      <c r="B159">
        <v>89.445499999999996</v>
      </c>
      <c r="C159">
        <v>2826.13</v>
      </c>
    </row>
    <row r="160" spans="1:3">
      <c r="A160" s="103">
        <v>45523</v>
      </c>
      <c r="B160">
        <v>89.820499999999996</v>
      </c>
      <c r="C160">
        <v>2778.02</v>
      </c>
    </row>
    <row r="161" spans="1:3">
      <c r="A161" s="103">
        <v>45524</v>
      </c>
      <c r="B161">
        <v>91.145499999999998</v>
      </c>
      <c r="C161">
        <v>2772.71</v>
      </c>
    </row>
    <row r="162" spans="1:3">
      <c r="A162" s="103">
        <v>45525</v>
      </c>
      <c r="B162">
        <v>91.495500000000007</v>
      </c>
      <c r="C162">
        <v>2772.4</v>
      </c>
    </row>
    <row r="163" spans="1:3">
      <c r="A163" s="103">
        <v>45526</v>
      </c>
      <c r="B163">
        <v>91.3</v>
      </c>
      <c r="C163">
        <v>2726.81</v>
      </c>
    </row>
    <row r="164" spans="1:3">
      <c r="A164" s="103">
        <v>45527</v>
      </c>
      <c r="B164">
        <v>91.495500000000007</v>
      </c>
      <c r="C164">
        <v>2662.58</v>
      </c>
    </row>
    <row r="165" spans="1:3">
      <c r="A165" s="103">
        <v>45530</v>
      </c>
      <c r="B165">
        <v>91.995500000000007</v>
      </c>
      <c r="C165">
        <v>2763.21</v>
      </c>
    </row>
    <row r="166" spans="1:3">
      <c r="A166" s="103">
        <v>45531</v>
      </c>
      <c r="B166">
        <v>91.495500000000007</v>
      </c>
      <c r="C166">
        <v>2733.58</v>
      </c>
    </row>
    <row r="167" spans="1:3">
      <c r="A167" s="103">
        <v>45532</v>
      </c>
      <c r="B167">
        <v>91.495500000000007</v>
      </c>
      <c r="C167">
        <v>2701.69</v>
      </c>
    </row>
    <row r="168" spans="1:3">
      <c r="A168" s="103">
        <v>45533</v>
      </c>
      <c r="B168">
        <v>91.995500000000007</v>
      </c>
      <c r="C168">
        <v>2708.38</v>
      </c>
    </row>
    <row r="169" spans="1:3">
      <c r="A169" s="103">
        <v>45534</v>
      </c>
      <c r="B169">
        <v>90.645499999999998</v>
      </c>
      <c r="C169">
        <v>2649.96</v>
      </c>
    </row>
    <row r="170" spans="1:3">
      <c r="A170" s="103">
        <v>45537</v>
      </c>
      <c r="B170">
        <v>89.795500000000004</v>
      </c>
      <c r="C170">
        <v>2547.02</v>
      </c>
    </row>
    <row r="171" spans="1:3">
      <c r="A171" s="103">
        <v>45538</v>
      </c>
      <c r="B171">
        <v>87.791200000000003</v>
      </c>
      <c r="C171">
        <v>2526.9699999999998</v>
      </c>
    </row>
    <row r="172" spans="1:3">
      <c r="A172" s="103">
        <v>45539</v>
      </c>
      <c r="B172">
        <v>87.496799999999993</v>
      </c>
      <c r="C172">
        <v>2603.9699999999998</v>
      </c>
    </row>
    <row r="173" spans="1:3">
      <c r="A173" s="103">
        <v>45540</v>
      </c>
      <c r="B173">
        <v>88.245500000000007</v>
      </c>
      <c r="C173">
        <v>2623.84</v>
      </c>
    </row>
    <row r="174" spans="1:3">
      <c r="A174" s="103">
        <v>45541</v>
      </c>
      <c r="B174">
        <v>90.345500000000001</v>
      </c>
      <c r="C174">
        <v>2625.11</v>
      </c>
    </row>
    <row r="175" spans="1:3">
      <c r="A175" s="103">
        <v>45544</v>
      </c>
      <c r="B175">
        <v>90.545500000000004</v>
      </c>
      <c r="C175">
        <v>2703.17</v>
      </c>
    </row>
    <row r="176" spans="1:3">
      <c r="A176" s="103">
        <v>45545</v>
      </c>
      <c r="B176">
        <v>90.995500000000007</v>
      </c>
      <c r="C176">
        <v>2671.38</v>
      </c>
    </row>
    <row r="177" spans="1:3">
      <c r="A177" s="103">
        <v>45546</v>
      </c>
      <c r="B177">
        <v>91.570499999999996</v>
      </c>
      <c r="C177">
        <v>2668.03</v>
      </c>
    </row>
    <row r="178" spans="1:3">
      <c r="A178" s="103">
        <v>45547</v>
      </c>
      <c r="B178">
        <v>89.195499999999996</v>
      </c>
      <c r="C178">
        <v>2615</v>
      </c>
    </row>
    <row r="179" spans="1:3">
      <c r="A179" s="103">
        <v>45548</v>
      </c>
      <c r="B179">
        <v>89.995500000000007</v>
      </c>
      <c r="C179">
        <v>2678.99</v>
      </c>
    </row>
    <row r="180" spans="1:3">
      <c r="A180" s="103">
        <v>45551</v>
      </c>
      <c r="B180">
        <v>91.395499999999998</v>
      </c>
      <c r="C180">
        <v>2744.2</v>
      </c>
    </row>
    <row r="181" spans="1:3">
      <c r="A181" s="103">
        <v>45552</v>
      </c>
      <c r="B181">
        <v>91.495500000000007</v>
      </c>
      <c r="C181">
        <v>2774.04</v>
      </c>
    </row>
    <row r="182" spans="1:3">
      <c r="A182" s="103">
        <v>45553</v>
      </c>
      <c r="B182">
        <v>93.620500000000007</v>
      </c>
      <c r="C182">
        <v>2751.73</v>
      </c>
    </row>
    <row r="183" spans="1:3">
      <c r="A183" s="103">
        <v>45554</v>
      </c>
      <c r="B183">
        <v>92.170500000000004</v>
      </c>
      <c r="C183">
        <v>2758.91</v>
      </c>
    </row>
    <row r="184" spans="1:3">
      <c r="A184" s="103">
        <v>45555</v>
      </c>
      <c r="B184">
        <v>92.345500000000001</v>
      </c>
      <c r="C184">
        <v>2782.35</v>
      </c>
    </row>
    <row r="185" spans="1:3">
      <c r="A185" s="103">
        <v>45558</v>
      </c>
      <c r="B185">
        <v>91.470500000000001</v>
      </c>
      <c r="C185">
        <v>2819.87</v>
      </c>
    </row>
    <row r="186" spans="1:3">
      <c r="A186" s="103">
        <v>45559</v>
      </c>
      <c r="B186">
        <v>92.795500000000004</v>
      </c>
      <c r="C186">
        <v>2871.96</v>
      </c>
    </row>
    <row r="187" spans="1:3">
      <c r="A187" s="103">
        <v>45560</v>
      </c>
      <c r="B187">
        <v>92.495500000000007</v>
      </c>
      <c r="C187">
        <v>2830.11</v>
      </c>
    </row>
    <row r="188" spans="1:3">
      <c r="A188" s="103">
        <v>45561</v>
      </c>
      <c r="B188">
        <v>92.613</v>
      </c>
      <c r="C188">
        <v>2829.65</v>
      </c>
    </row>
    <row r="189" spans="1:3">
      <c r="A189" s="103">
        <v>45562</v>
      </c>
      <c r="B189">
        <v>94.320499999999996</v>
      </c>
      <c r="C189">
        <v>2858.56</v>
      </c>
    </row>
    <row r="190" spans="1:3">
      <c r="A190" s="103">
        <v>45565</v>
      </c>
      <c r="B190">
        <v>92.995500000000007</v>
      </c>
      <c r="C190">
        <v>2857.56</v>
      </c>
    </row>
    <row r="191" spans="1:3">
      <c r="A191" s="103">
        <v>45566</v>
      </c>
      <c r="B191">
        <v>95.845500000000001</v>
      </c>
      <c r="C191">
        <v>2814.19</v>
      </c>
    </row>
    <row r="192" spans="1:3">
      <c r="A192" s="103">
        <v>45567</v>
      </c>
      <c r="B192">
        <v>95.645499999999998</v>
      </c>
      <c r="C192">
        <v>2766.79</v>
      </c>
    </row>
    <row r="193" spans="1:3">
      <c r="A193" s="103">
        <v>45568</v>
      </c>
      <c r="B193">
        <v>94.745500000000007</v>
      </c>
      <c r="C193">
        <v>2782.39</v>
      </c>
    </row>
    <row r="194" spans="1:3">
      <c r="A194" s="103">
        <v>45569</v>
      </c>
      <c r="B194">
        <v>94.995500000000007</v>
      </c>
      <c r="C194">
        <v>2804.62</v>
      </c>
    </row>
    <row r="195" spans="1:3">
      <c r="A195" s="103">
        <v>45572</v>
      </c>
      <c r="B195">
        <v>96.195499999999996</v>
      </c>
      <c r="C195">
        <v>2793.84</v>
      </c>
    </row>
    <row r="196" spans="1:3">
      <c r="A196" s="103">
        <v>45573</v>
      </c>
      <c r="B196">
        <v>96.745500000000007</v>
      </c>
      <c r="C196">
        <v>2788.37</v>
      </c>
    </row>
    <row r="197" spans="1:3">
      <c r="A197" s="103">
        <v>45574</v>
      </c>
      <c r="B197">
        <v>96.995500000000007</v>
      </c>
      <c r="C197">
        <v>2748.81</v>
      </c>
    </row>
    <row r="198" spans="1:3">
      <c r="A198" s="103">
        <v>45575</v>
      </c>
      <c r="B198">
        <v>96.595500000000001</v>
      </c>
      <c r="C198">
        <v>2761.54</v>
      </c>
    </row>
    <row r="199" spans="1:3">
      <c r="A199" s="103">
        <v>45576</v>
      </c>
      <c r="B199">
        <v>95.795500000000004</v>
      </c>
      <c r="C199">
        <v>2754.52</v>
      </c>
    </row>
    <row r="200" spans="1:3">
      <c r="A200" s="103">
        <v>45579</v>
      </c>
      <c r="B200">
        <v>95.595500000000001</v>
      </c>
      <c r="C200">
        <v>2773.36</v>
      </c>
    </row>
    <row r="201" spans="1:3">
      <c r="A201" s="103">
        <v>45580</v>
      </c>
      <c r="B201">
        <v>96.7</v>
      </c>
      <c r="C201">
        <v>2805.79</v>
      </c>
    </row>
    <row r="202" spans="1:3">
      <c r="A202" s="103">
        <v>45581</v>
      </c>
      <c r="B202">
        <v>96.7</v>
      </c>
      <c r="C202">
        <v>2783.46</v>
      </c>
    </row>
    <row r="203" spans="1:3">
      <c r="A203" s="103">
        <v>45582</v>
      </c>
      <c r="B203">
        <v>96.7</v>
      </c>
      <c r="C203">
        <v>2763.53</v>
      </c>
    </row>
    <row r="204" spans="1:3">
      <c r="A204" s="103">
        <v>45583</v>
      </c>
      <c r="B204">
        <v>96.7</v>
      </c>
      <c r="C204">
        <v>2751.9</v>
      </c>
    </row>
    <row r="205" spans="1:3">
      <c r="A205" s="103">
        <v>45586</v>
      </c>
      <c r="B205">
        <v>96.795500000000004</v>
      </c>
      <c r="C205">
        <v>2767.71</v>
      </c>
    </row>
    <row r="206" spans="1:3">
      <c r="A206" s="103">
        <v>45587</v>
      </c>
      <c r="B206">
        <v>95.745500000000007</v>
      </c>
      <c r="C206">
        <v>2755.19</v>
      </c>
    </row>
    <row r="207" spans="1:3">
      <c r="A207" s="103">
        <v>45588</v>
      </c>
      <c r="B207">
        <v>95.995500000000007</v>
      </c>
      <c r="C207">
        <v>2734.93</v>
      </c>
    </row>
    <row r="208" spans="1:3">
      <c r="A208" s="103">
        <v>45589</v>
      </c>
      <c r="B208">
        <v>96.245500000000007</v>
      </c>
      <c r="C208">
        <v>2718.42</v>
      </c>
    </row>
    <row r="209" spans="1:3">
      <c r="A209" s="103">
        <v>45590</v>
      </c>
      <c r="B209">
        <v>97.245500000000007</v>
      </c>
      <c r="C209">
        <v>2660.36</v>
      </c>
    </row>
    <row r="210" spans="1:3">
      <c r="A210" s="103">
        <v>45593</v>
      </c>
      <c r="B210">
        <v>97.15</v>
      </c>
      <c r="C210">
        <v>2575.06</v>
      </c>
    </row>
    <row r="211" spans="1:3">
      <c r="A211" s="103">
        <v>45594</v>
      </c>
      <c r="B211">
        <v>97.495500000000007</v>
      </c>
      <c r="C211">
        <v>2599.66</v>
      </c>
    </row>
    <row r="212" spans="1:3">
      <c r="A212" s="103">
        <v>45595</v>
      </c>
      <c r="B212">
        <v>96.9</v>
      </c>
      <c r="C212">
        <v>2615.38</v>
      </c>
    </row>
    <row r="213" spans="1:3">
      <c r="A213" s="103">
        <v>45596</v>
      </c>
      <c r="B213">
        <v>97.370500000000007</v>
      </c>
      <c r="C213">
        <v>2560.1999999999998</v>
      </c>
    </row>
    <row r="214" spans="1:3">
      <c r="A214" s="103">
        <v>45597</v>
      </c>
      <c r="B214">
        <v>97.995500000000007</v>
      </c>
      <c r="C214">
        <v>2574.71</v>
      </c>
    </row>
    <row r="215" spans="1:3">
      <c r="A215" s="103">
        <v>45601</v>
      </c>
      <c r="B215">
        <v>97.795500000000004</v>
      </c>
      <c r="C215">
        <v>2616.5100000000002</v>
      </c>
    </row>
    <row r="216" spans="1:3">
      <c r="A216" s="103">
        <v>45602</v>
      </c>
      <c r="B216">
        <v>97.220500000000001</v>
      </c>
      <c r="C216">
        <v>2662.87</v>
      </c>
    </row>
    <row r="217" spans="1:3">
      <c r="A217" s="103">
        <v>45603</v>
      </c>
      <c r="B217">
        <v>97.995500000000007</v>
      </c>
      <c r="C217">
        <v>2690.63</v>
      </c>
    </row>
    <row r="218" spans="1:3">
      <c r="A218" s="103">
        <v>45604</v>
      </c>
      <c r="B218">
        <v>97.595500000000001</v>
      </c>
      <c r="C218">
        <v>2734.56</v>
      </c>
    </row>
    <row r="219" spans="1:3">
      <c r="A219" s="103">
        <v>45607</v>
      </c>
      <c r="B219">
        <v>95.995500000000007</v>
      </c>
      <c r="C219">
        <v>2785.31</v>
      </c>
    </row>
    <row r="220" spans="1:3">
      <c r="A220" s="103">
        <v>45608</v>
      </c>
      <c r="B220">
        <v>98.245500000000007</v>
      </c>
      <c r="C220">
        <v>2756.76</v>
      </c>
    </row>
    <row r="221" spans="1:3">
      <c r="A221" s="103">
        <v>45609</v>
      </c>
      <c r="B221">
        <v>98.495500000000007</v>
      </c>
      <c r="C221">
        <v>2763.99</v>
      </c>
    </row>
    <row r="222" spans="1:3">
      <c r="A222" s="103">
        <v>45610</v>
      </c>
      <c r="B222">
        <v>99.5</v>
      </c>
      <c r="C222">
        <v>2697.47</v>
      </c>
    </row>
    <row r="223" spans="1:3">
      <c r="A223" s="103">
        <v>45611</v>
      </c>
      <c r="B223">
        <v>99.995500000000007</v>
      </c>
      <c r="C223">
        <v>2739.21</v>
      </c>
    </row>
    <row r="224" spans="1:3">
      <c r="A224" s="103">
        <v>45614</v>
      </c>
      <c r="B224">
        <v>99.745500000000007</v>
      </c>
      <c r="C224">
        <v>2720.77</v>
      </c>
    </row>
    <row r="225" spans="1:3">
      <c r="A225" s="103">
        <v>45615</v>
      </c>
      <c r="B225">
        <v>100.5705</v>
      </c>
      <c r="C225">
        <v>2630.51</v>
      </c>
    </row>
    <row r="226" spans="1:3">
      <c r="A226" s="103">
        <v>45616</v>
      </c>
      <c r="B226">
        <v>100.5955</v>
      </c>
      <c r="C226">
        <v>2596.89</v>
      </c>
    </row>
    <row r="227" spans="1:3">
      <c r="A227" s="103">
        <v>45617</v>
      </c>
      <c r="B227">
        <v>101.2955</v>
      </c>
      <c r="C227">
        <v>2568.6</v>
      </c>
    </row>
    <row r="228" spans="1:3">
      <c r="A228" s="103">
        <v>45618</v>
      </c>
      <c r="B228">
        <v>104.3455</v>
      </c>
      <c r="C228">
        <v>2581.0500000000002</v>
      </c>
    </row>
    <row r="229" spans="1:3">
      <c r="A229" s="103">
        <v>45621</v>
      </c>
      <c r="B229">
        <v>103.99550000000001</v>
      </c>
      <c r="C229">
        <v>2530.69</v>
      </c>
    </row>
    <row r="230" spans="1:3">
      <c r="A230" s="103">
        <v>45622</v>
      </c>
      <c r="B230">
        <v>105.49550000000001</v>
      </c>
      <c r="C230">
        <v>2464.35</v>
      </c>
    </row>
    <row r="231" spans="1:3">
      <c r="A231" s="103">
        <v>45623</v>
      </c>
      <c r="B231">
        <v>113.1455</v>
      </c>
      <c r="C231">
        <v>2491.88</v>
      </c>
    </row>
    <row r="232" spans="1:3">
      <c r="A232" s="103">
        <v>45624</v>
      </c>
      <c r="B232">
        <v>107.99550000000001</v>
      </c>
      <c r="C232">
        <v>2547.88</v>
      </c>
    </row>
    <row r="233" spans="1:3">
      <c r="A233" s="103">
        <v>45625</v>
      </c>
      <c r="B233">
        <v>106.49550000000001</v>
      </c>
      <c r="C233">
        <v>2578</v>
      </c>
    </row>
    <row r="234" spans="1:3">
      <c r="A234" s="103">
        <v>45628</v>
      </c>
      <c r="B234">
        <v>106.49550000000001</v>
      </c>
      <c r="C234">
        <v>2586.7399999999998</v>
      </c>
    </row>
    <row r="235" spans="1:3">
      <c r="A235" s="103">
        <v>45629</v>
      </c>
      <c r="B235">
        <v>104.99550000000001</v>
      </c>
      <c r="C235">
        <v>2539.64</v>
      </c>
    </row>
    <row r="236" spans="1:3">
      <c r="A236" s="103">
        <v>45630</v>
      </c>
      <c r="B236">
        <v>104.99550000000001</v>
      </c>
      <c r="C236">
        <v>2485.62</v>
      </c>
    </row>
    <row r="237" spans="1:3">
      <c r="A237" s="103">
        <v>45631</v>
      </c>
      <c r="B237">
        <v>100.99550000000001</v>
      </c>
      <c r="C237">
        <v>2510.83</v>
      </c>
    </row>
    <row r="238" spans="1:3">
      <c r="A238" s="103">
        <v>45632</v>
      </c>
      <c r="B238">
        <v>100.5455</v>
      </c>
      <c r="C238">
        <v>2536.23</v>
      </c>
    </row>
    <row r="239" spans="1:3">
      <c r="A239" s="103">
        <v>45635</v>
      </c>
      <c r="B239">
        <v>99.995500000000007</v>
      </c>
      <c r="C239">
        <v>2572.89</v>
      </c>
    </row>
    <row r="240" spans="1:3">
      <c r="A240" s="103">
        <v>45636</v>
      </c>
      <c r="B240">
        <v>103.0455</v>
      </c>
      <c r="C240">
        <v>2522.75</v>
      </c>
    </row>
    <row r="241" spans="1:3">
      <c r="A241" s="103">
        <v>45637</v>
      </c>
      <c r="B241">
        <v>105.49550000000001</v>
      </c>
      <c r="C241">
        <v>2512.54</v>
      </c>
    </row>
    <row r="242" spans="1:3">
      <c r="A242" s="103">
        <v>45638</v>
      </c>
      <c r="B242">
        <v>104.99550000000001</v>
      </c>
      <c r="C242">
        <v>2492.63</v>
      </c>
    </row>
    <row r="243" spans="1:3">
      <c r="A243" s="103">
        <v>45639</v>
      </c>
      <c r="B243">
        <v>104.49550000000001</v>
      </c>
      <c r="C243">
        <v>2485.1999999999998</v>
      </c>
    </row>
    <row r="244" spans="1:3">
      <c r="A244" s="103">
        <v>45642</v>
      </c>
      <c r="B244">
        <v>103.5955</v>
      </c>
      <c r="C244">
        <v>2420.3000000000002</v>
      </c>
    </row>
    <row r="245" spans="1:3">
      <c r="A245" s="103">
        <v>45643</v>
      </c>
      <c r="B245">
        <v>104.5955</v>
      </c>
      <c r="C245">
        <v>2377.15</v>
      </c>
    </row>
    <row r="246" spans="1:3">
      <c r="A246" s="103">
        <v>45644</v>
      </c>
      <c r="B246">
        <v>104.6705</v>
      </c>
      <c r="C246">
        <v>2409.35</v>
      </c>
    </row>
    <row r="247" spans="1:3">
      <c r="A247" s="103">
        <v>45645</v>
      </c>
      <c r="B247">
        <v>103.49550000000001</v>
      </c>
      <c r="C247">
        <v>2416.4499999999998</v>
      </c>
    </row>
    <row r="248" spans="1:3">
      <c r="A248" s="103">
        <v>45646</v>
      </c>
      <c r="B248">
        <v>102.99550000000001</v>
      </c>
      <c r="C248">
        <v>2638.42</v>
      </c>
    </row>
    <row r="249" spans="1:3">
      <c r="A249" s="103">
        <v>45649</v>
      </c>
      <c r="B249">
        <v>101.2205</v>
      </c>
      <c r="C249">
        <v>2702.48</v>
      </c>
    </row>
    <row r="250" spans="1:3">
      <c r="A250" s="103">
        <v>45650</v>
      </c>
      <c r="B250">
        <v>99.995500000000007</v>
      </c>
      <c r="C250">
        <v>2690.96</v>
      </c>
    </row>
    <row r="251" spans="1:3">
      <c r="A251" s="103">
        <v>45651</v>
      </c>
      <c r="B251">
        <v>99.5</v>
      </c>
      <c r="C251">
        <v>2732.83</v>
      </c>
    </row>
    <row r="252" spans="1:3">
      <c r="A252" s="103">
        <v>45652</v>
      </c>
      <c r="B252">
        <v>100</v>
      </c>
      <c r="C252">
        <v>2766.57</v>
      </c>
    </row>
    <row r="253" spans="1:3">
      <c r="A253" s="103">
        <v>45653</v>
      </c>
      <c r="B253">
        <v>105.74550000000001</v>
      </c>
      <c r="C253">
        <v>2757.45</v>
      </c>
    </row>
    <row r="254" spans="1:3">
      <c r="A254" s="103">
        <v>45656</v>
      </c>
      <c r="B254">
        <v>110.49550000000001</v>
      </c>
      <c r="C254">
        <v>2883.04</v>
      </c>
    </row>
    <row r="255" spans="1:3">
      <c r="A255" s="103">
        <v>45660</v>
      </c>
      <c r="B255">
        <v>110.49550000000001</v>
      </c>
      <c r="C255">
        <v>2828.5</v>
      </c>
    </row>
    <row r="256" spans="1:3">
      <c r="A256" s="103">
        <v>45663</v>
      </c>
      <c r="B256">
        <v>107.49550000000001</v>
      </c>
      <c r="C256">
        <v>2816.26</v>
      </c>
    </row>
    <row r="257" spans="1:3">
      <c r="A257" s="103">
        <v>45665</v>
      </c>
      <c r="B257">
        <v>104.49550000000001</v>
      </c>
      <c r="C257">
        <v>2840.79</v>
      </c>
    </row>
    <row r="258" spans="1:3">
      <c r="A258" s="103">
        <v>45666</v>
      </c>
      <c r="B258">
        <v>102.24550000000001</v>
      </c>
      <c r="C258">
        <v>2773.12</v>
      </c>
    </row>
    <row r="259" spans="1:3">
      <c r="A259" s="103">
        <v>45667</v>
      </c>
      <c r="B259">
        <v>101.74550000000001</v>
      </c>
      <c r="C259">
        <v>2824.59</v>
      </c>
    </row>
    <row r="260" spans="1:3">
      <c r="A260" s="103">
        <v>45670</v>
      </c>
      <c r="B260">
        <v>102.74550000000001</v>
      </c>
      <c r="C260">
        <v>2866.11</v>
      </c>
    </row>
    <row r="261" spans="1:3">
      <c r="A261" s="103">
        <v>45671</v>
      </c>
      <c r="B261">
        <v>102.7</v>
      </c>
      <c r="C261">
        <v>2859.51</v>
      </c>
    </row>
    <row r="262" spans="1:3">
      <c r="A262" s="103">
        <v>45672</v>
      </c>
      <c r="B262">
        <v>102.49550000000001</v>
      </c>
      <c r="C262">
        <v>2842.96</v>
      </c>
    </row>
    <row r="263" spans="1:3">
      <c r="A263" s="103">
        <v>45673</v>
      </c>
      <c r="B263">
        <v>102.45</v>
      </c>
      <c r="C263">
        <v>2911.29</v>
      </c>
    </row>
    <row r="264" spans="1:3">
      <c r="A264" s="103">
        <v>45674</v>
      </c>
      <c r="B264">
        <v>102.49550000000001</v>
      </c>
      <c r="C264">
        <v>2945.52</v>
      </c>
    </row>
    <row r="265" spans="1:3">
      <c r="A265" s="103">
        <v>45677</v>
      </c>
      <c r="B265">
        <v>100.99550000000001</v>
      </c>
      <c r="C265">
        <v>2929.55</v>
      </c>
    </row>
    <row r="266" spans="1:3">
      <c r="A266" s="103">
        <v>45678</v>
      </c>
      <c r="B266">
        <v>99.495500000000007</v>
      </c>
      <c r="C266">
        <v>2934.71</v>
      </c>
    </row>
    <row r="267" spans="1:3">
      <c r="A267" s="103">
        <v>45679</v>
      </c>
      <c r="B267">
        <v>99.245500000000007</v>
      </c>
      <c r="C267">
        <v>2972.62</v>
      </c>
    </row>
    <row r="268" spans="1:3">
      <c r="A268" s="103">
        <v>45680</v>
      </c>
      <c r="B268">
        <v>99.870500000000007</v>
      </c>
      <c r="C268">
        <v>2926.1</v>
      </c>
    </row>
    <row r="269" spans="1:3">
      <c r="A269" s="103">
        <v>45681</v>
      </c>
      <c r="B269">
        <v>97.795500000000004</v>
      </c>
      <c r="C269">
        <v>2947.94</v>
      </c>
    </row>
    <row r="270" spans="1:3">
      <c r="A270" s="103">
        <v>45684</v>
      </c>
      <c r="B270">
        <v>97.370500000000007</v>
      </c>
      <c r="C270">
        <v>2891.39</v>
      </c>
    </row>
    <row r="271" spans="1:3">
      <c r="A271" s="103">
        <v>45685</v>
      </c>
      <c r="B271">
        <v>97.995500000000007</v>
      </c>
      <c r="C271">
        <v>2931.97</v>
      </c>
    </row>
    <row r="272" spans="1:3">
      <c r="A272" s="103">
        <v>45686</v>
      </c>
      <c r="B272">
        <v>99.245500000000007</v>
      </c>
      <c r="C272">
        <v>2950.68</v>
      </c>
    </row>
    <row r="273" spans="1:3">
      <c r="A273" s="103">
        <v>45687</v>
      </c>
      <c r="B273">
        <v>98.495500000000007</v>
      </c>
      <c r="C273">
        <v>2967.47</v>
      </c>
    </row>
    <row r="274" spans="1:3">
      <c r="A274" s="103">
        <v>45688</v>
      </c>
      <c r="B274">
        <v>98.570499999999996</v>
      </c>
      <c r="C274">
        <v>2948.1</v>
      </c>
    </row>
    <row r="275" spans="1:3">
      <c r="A275" s="103">
        <v>45691</v>
      </c>
      <c r="B275">
        <v>99.745500000000007</v>
      </c>
      <c r="C275">
        <v>2926.17</v>
      </c>
    </row>
    <row r="276" spans="1:3">
      <c r="A276" s="103">
        <v>45692</v>
      </c>
      <c r="B276">
        <v>100.6955</v>
      </c>
      <c r="C276">
        <v>2917.71</v>
      </c>
    </row>
    <row r="277" spans="1:3">
      <c r="A277" s="103">
        <v>45693</v>
      </c>
      <c r="B277">
        <v>97.995500000000007</v>
      </c>
      <c r="C277">
        <v>2930.56</v>
      </c>
    </row>
    <row r="278" spans="1:3">
      <c r="A278" s="103">
        <v>45694</v>
      </c>
      <c r="B278">
        <v>96.745500000000007</v>
      </c>
      <c r="C278">
        <v>2970.12</v>
      </c>
    </row>
    <row r="279" spans="1:3">
      <c r="A279" s="103">
        <v>45695</v>
      </c>
      <c r="B279">
        <v>96.995500000000007</v>
      </c>
      <c r="C279">
        <v>2966.53</v>
      </c>
    </row>
    <row r="280" spans="1:3">
      <c r="A280" s="103">
        <v>45698</v>
      </c>
      <c r="B280">
        <v>96.620500000000007</v>
      </c>
      <c r="C280">
        <v>3012.39</v>
      </c>
    </row>
    <row r="281" spans="1:3">
      <c r="A281" s="103">
        <v>45699</v>
      </c>
      <c r="B281">
        <v>96.495500000000007</v>
      </c>
      <c r="C281">
        <v>3018.02</v>
      </c>
    </row>
    <row r="282" spans="1:3">
      <c r="A282" s="103">
        <v>45700</v>
      </c>
      <c r="B282">
        <v>93.995500000000007</v>
      </c>
      <c r="C282">
        <v>3025.63</v>
      </c>
    </row>
    <row r="283" spans="1:3">
      <c r="A283" s="103">
        <v>45701</v>
      </c>
      <c r="B283">
        <v>89.495500000000007</v>
      </c>
      <c r="C283">
        <v>3206.97</v>
      </c>
    </row>
    <row r="284" spans="1:3">
      <c r="A284" s="103">
        <v>45702</v>
      </c>
      <c r="B284">
        <v>91.120500000000007</v>
      </c>
      <c r="C284">
        <v>3185</v>
      </c>
    </row>
    <row r="285" spans="1:3">
      <c r="A285" s="103">
        <v>45705</v>
      </c>
      <c r="B285">
        <v>91.495500000000007</v>
      </c>
      <c r="C285" s="106">
        <v>3308.41</v>
      </c>
    </row>
    <row r="286" spans="1:3">
      <c r="A286" s="103">
        <v>45706</v>
      </c>
      <c r="B286">
        <v>91.545500000000004</v>
      </c>
      <c r="C286" s="106">
        <v>3258.76</v>
      </c>
    </row>
    <row r="287" spans="1:3">
      <c r="A287" s="103">
        <v>45707</v>
      </c>
      <c r="B287">
        <v>89.620500000000007</v>
      </c>
      <c r="C287" s="106">
        <v>3270.64</v>
      </c>
    </row>
    <row r="288" spans="1:3">
      <c r="A288" s="103">
        <v>45708</v>
      </c>
      <c r="B288">
        <v>88.670500000000004</v>
      </c>
      <c r="C288" s="106">
        <v>3292.62</v>
      </c>
    </row>
    <row r="289" spans="1:3">
      <c r="A289" s="103">
        <v>45709</v>
      </c>
      <c r="B289">
        <v>88.495500000000007</v>
      </c>
      <c r="C289" s="106">
        <v>3283.29</v>
      </c>
    </row>
    <row r="290" spans="1:3">
      <c r="A290" s="103">
        <v>45712</v>
      </c>
      <c r="B290">
        <v>87.745500000000007</v>
      </c>
      <c r="C290" s="106">
        <v>3303.63</v>
      </c>
    </row>
    <row r="291" spans="1:3">
      <c r="A291" s="103">
        <v>45713</v>
      </c>
      <c r="B291">
        <v>86.595500000000001</v>
      </c>
      <c r="C291" s="106">
        <v>3326.14</v>
      </c>
    </row>
    <row r="292" spans="1:3">
      <c r="A292" s="103">
        <v>45714</v>
      </c>
      <c r="B292">
        <v>86.820499999999996</v>
      </c>
      <c r="C292" s="106">
        <v>3276</v>
      </c>
    </row>
    <row r="293" spans="1:3">
      <c r="A293" s="103">
        <v>45715</v>
      </c>
      <c r="B293">
        <v>87.695499999999996</v>
      </c>
      <c r="C293" s="106">
        <v>3232.65</v>
      </c>
    </row>
    <row r="294" spans="1:3">
      <c r="A294" s="103">
        <v>45716</v>
      </c>
      <c r="B294">
        <v>89.370500000000007</v>
      </c>
      <c r="C294" s="106">
        <v>3200.48</v>
      </c>
    </row>
    <row r="295" spans="1:3">
      <c r="A295" s="103">
        <v>45718</v>
      </c>
      <c r="B295">
        <v>88.449700000000007</v>
      </c>
      <c r="C295"/>
    </row>
    <row r="296" spans="1:3">
      <c r="A296" s="103">
        <v>45719</v>
      </c>
      <c r="B296">
        <v>88.503699999999995</v>
      </c>
      <c r="C296"/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P7"/>
  <sheetViews>
    <sheetView zoomScale="92" zoomScaleNormal="55" workbookViewId="0">
      <selection activeCell="I7" sqref="I7"/>
    </sheetView>
  </sheetViews>
  <sheetFormatPr defaultColWidth="8.5703125" defaultRowHeight="15.75"/>
  <cols>
    <col min="1" max="1" width="11.5703125" style="6" customWidth="1"/>
    <col min="2" max="16384" width="8.5703125" style="6"/>
  </cols>
  <sheetData>
    <row r="1" spans="1:16">
      <c r="B1" s="6">
        <v>2013</v>
      </c>
      <c r="C1" s="6">
        <v>2014</v>
      </c>
      <c r="D1" s="6">
        <v>2015</v>
      </c>
      <c r="E1" s="6">
        <v>2016</v>
      </c>
      <c r="F1" s="6">
        <v>2017</v>
      </c>
      <c r="G1" s="6">
        <v>2018</v>
      </c>
      <c r="H1" s="6">
        <v>2019</v>
      </c>
      <c r="I1" s="6">
        <v>2020</v>
      </c>
      <c r="J1" s="6">
        <v>2021</v>
      </c>
      <c r="K1" s="6">
        <v>2022</v>
      </c>
      <c r="L1" s="6">
        <v>2023</v>
      </c>
      <c r="M1" s="6">
        <v>2024</v>
      </c>
      <c r="N1" s="6">
        <v>2025</v>
      </c>
      <c r="O1" s="6">
        <v>2026</v>
      </c>
      <c r="P1" s="6">
        <v>2027</v>
      </c>
    </row>
    <row r="2" spans="1:16">
      <c r="A2" s="84" t="s">
        <v>1026</v>
      </c>
      <c r="B2" s="85">
        <v>5.7068446036972027</v>
      </c>
      <c r="C2" s="85">
        <v>5.7765977120028573</v>
      </c>
      <c r="D2" s="85">
        <v>6.1946659826746631</v>
      </c>
      <c r="E2" s="85">
        <v>6.6272718435691917</v>
      </c>
      <c r="F2" s="85">
        <v>5.1939568405386289</v>
      </c>
      <c r="G2" s="85">
        <v>4.620175785069244</v>
      </c>
      <c r="H2" s="85">
        <v>4.6353097259182157</v>
      </c>
      <c r="I2" s="85">
        <v>5.0115952658258616</v>
      </c>
      <c r="J2" s="85">
        <v>4.3862082138182865</v>
      </c>
      <c r="K2" s="85">
        <v>4.7579030786854304</v>
      </c>
      <c r="L2" s="85">
        <v>5.4600585157621691</v>
      </c>
      <c r="M2" s="85">
        <v>6.9830839064789725</v>
      </c>
      <c r="N2" s="85"/>
      <c r="O2" s="85"/>
      <c r="P2" s="85"/>
    </row>
    <row r="3" spans="1:16">
      <c r="A3" s="86" t="s">
        <v>1027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>
        <v>7.5926337549178697</v>
      </c>
      <c r="N3" s="85">
        <v>6.1450295587949881</v>
      </c>
      <c r="O3" s="85">
        <v>5.295149873457766</v>
      </c>
      <c r="P3" s="85"/>
    </row>
    <row r="4" spans="1:16">
      <c r="A4" s="86" t="s">
        <v>1028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>
        <v>7.7016427822439697</v>
      </c>
      <c r="O4" s="85">
        <v>7.0806443218486521</v>
      </c>
      <c r="P4" s="85">
        <v>6.7565934928900218</v>
      </c>
    </row>
    <row r="5" spans="1:16">
      <c r="N5" s="6">
        <v>0</v>
      </c>
    </row>
    <row r="6" spans="1:16">
      <c r="A6" s="12" t="s">
        <v>1100</v>
      </c>
      <c r="G6" s="12"/>
      <c r="H6" s="12"/>
      <c r="I6" s="12"/>
      <c r="J6" s="12"/>
    </row>
    <row r="7" spans="1:16" ht="15.6" customHeight="1">
      <c r="A7" s="13" t="s">
        <v>1029</v>
      </c>
      <c r="G7" s="87"/>
    </row>
  </sheetData>
  <pageMargins left="0.7" right="0.7" top="0.75" bottom="0.75" header="0.3" footer="0.3"/>
  <pageSetup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BE50"/>
  <sheetViews>
    <sheetView topLeftCell="E1" zoomScale="117" workbookViewId="0">
      <selection activeCell="E15" sqref="E15"/>
    </sheetView>
  </sheetViews>
  <sheetFormatPr defaultColWidth="8.5703125" defaultRowHeight="15.75"/>
  <cols>
    <col min="1" max="1" width="11.5703125" style="6" bestFit="1" customWidth="1"/>
    <col min="2" max="16384" width="8.5703125" style="6"/>
  </cols>
  <sheetData>
    <row r="1" spans="1:57">
      <c r="A1" s="88"/>
      <c r="B1" s="89" t="s">
        <v>1030</v>
      </c>
      <c r="C1" s="89" t="s">
        <v>1031</v>
      </c>
      <c r="D1" s="89"/>
      <c r="E1" s="89"/>
      <c r="F1" s="89"/>
      <c r="G1" s="12" t="s">
        <v>1032</v>
      </c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</row>
    <row r="2" spans="1:57">
      <c r="A2" s="107">
        <v>44197</v>
      </c>
      <c r="B2" s="104">
        <v>13545.66</v>
      </c>
      <c r="C2" s="17"/>
      <c r="D2" s="17"/>
      <c r="E2" s="17"/>
      <c r="F2" s="17"/>
      <c r="G2" s="6" t="s">
        <v>1033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90"/>
    </row>
    <row r="3" spans="1:57">
      <c r="A3" s="11">
        <v>44228</v>
      </c>
      <c r="B3" s="104">
        <v>13649.3</v>
      </c>
    </row>
    <row r="4" spans="1:57">
      <c r="A4" s="107">
        <v>44256</v>
      </c>
      <c r="B4" s="104">
        <v>13552.05</v>
      </c>
    </row>
    <row r="5" spans="1:57">
      <c r="A5" s="11">
        <v>44287</v>
      </c>
      <c r="B5" s="104">
        <v>13802.12</v>
      </c>
    </row>
    <row r="6" spans="1:57">
      <c r="A6" s="107">
        <v>44317</v>
      </c>
      <c r="B6" s="104">
        <v>13825.43</v>
      </c>
    </row>
    <row r="7" spans="1:57">
      <c r="A7" s="11">
        <v>44348</v>
      </c>
      <c r="B7" s="104">
        <v>13938.08</v>
      </c>
    </row>
    <row r="8" spans="1:57">
      <c r="A8" s="107">
        <v>44378</v>
      </c>
      <c r="B8" s="104">
        <v>13574.58</v>
      </c>
    </row>
    <row r="9" spans="1:57">
      <c r="A9" s="11">
        <v>44409</v>
      </c>
      <c r="B9" s="104">
        <v>13757.05</v>
      </c>
    </row>
    <row r="10" spans="1:57">
      <c r="A10" s="107">
        <v>44440</v>
      </c>
      <c r="B10" s="104">
        <v>14016.99</v>
      </c>
    </row>
    <row r="11" spans="1:57">
      <c r="A11" s="11">
        <v>44470</v>
      </c>
      <c r="B11" s="104">
        <v>13898.52</v>
      </c>
    </row>
    <row r="12" spans="1:57">
      <c r="A12" s="107">
        <v>44501</v>
      </c>
      <c r="B12" s="104">
        <v>13945.07</v>
      </c>
    </row>
    <row r="13" spans="1:57">
      <c r="A13" s="11">
        <v>44531</v>
      </c>
      <c r="B13" s="104">
        <v>13886.33</v>
      </c>
    </row>
    <row r="14" spans="1:57">
      <c r="A14" s="107">
        <v>44562</v>
      </c>
      <c r="B14" s="104">
        <v>13565.35</v>
      </c>
    </row>
    <row r="15" spans="1:57">
      <c r="A15" s="11">
        <v>44593</v>
      </c>
      <c r="B15" s="104">
        <v>13610.27</v>
      </c>
    </row>
    <row r="16" spans="1:57">
      <c r="A16" s="107">
        <v>44621</v>
      </c>
      <c r="B16" s="104">
        <v>12935.11</v>
      </c>
    </row>
    <row r="17" spans="1:3">
      <c r="A17" s="11">
        <v>44652</v>
      </c>
      <c r="B17" s="104">
        <v>13052.3</v>
      </c>
    </row>
    <row r="18" spans="1:3">
      <c r="A18" s="107">
        <v>44682</v>
      </c>
      <c r="B18" s="104">
        <v>11005.37</v>
      </c>
    </row>
    <row r="19" spans="1:3">
      <c r="A19" s="11">
        <v>44713</v>
      </c>
      <c r="B19" s="104">
        <v>12475.93</v>
      </c>
    </row>
    <row r="20" spans="1:3">
      <c r="A20" s="107">
        <v>44743</v>
      </c>
      <c r="B20" s="104">
        <v>10774.98</v>
      </c>
    </row>
    <row r="21" spans="1:3">
      <c r="A21" s="11">
        <v>44774</v>
      </c>
      <c r="B21" s="104">
        <v>12155.89</v>
      </c>
    </row>
    <row r="22" spans="1:3">
      <c r="A22" s="107">
        <v>44805</v>
      </c>
      <c r="B22" s="104">
        <v>11869.9</v>
      </c>
    </row>
    <row r="23" spans="1:3">
      <c r="A23" s="11">
        <v>44835</v>
      </c>
      <c r="B23" s="104">
        <v>10792.19</v>
      </c>
    </row>
    <row r="24" spans="1:3">
      <c r="A24" s="107">
        <v>44866</v>
      </c>
      <c r="B24" s="104">
        <v>11374.08</v>
      </c>
    </row>
    <row r="25" spans="1:3">
      <c r="A25" s="11">
        <v>44896</v>
      </c>
      <c r="B25" s="104">
        <v>11389.51</v>
      </c>
      <c r="C25" s="6">
        <v>14.9</v>
      </c>
    </row>
    <row r="26" spans="1:3">
      <c r="A26" s="107">
        <v>44927</v>
      </c>
      <c r="B26" s="104">
        <v>10434.58</v>
      </c>
    </row>
    <row r="27" spans="1:3">
      <c r="A27" s="11">
        <v>44958</v>
      </c>
      <c r="B27" s="104">
        <v>10807.6</v>
      </c>
    </row>
    <row r="28" spans="1:3">
      <c r="A28" s="107">
        <v>44986</v>
      </c>
      <c r="B28" s="104">
        <v>11106.4</v>
      </c>
    </row>
    <row r="29" spans="1:3">
      <c r="A29" s="11">
        <v>45017</v>
      </c>
      <c r="B29" s="104">
        <v>11906.06</v>
      </c>
    </row>
    <row r="30" spans="1:3">
      <c r="A30" s="107">
        <v>45047</v>
      </c>
      <c r="B30" s="104">
        <v>12475.59</v>
      </c>
    </row>
    <row r="31" spans="1:3">
      <c r="A31" s="11">
        <v>45078</v>
      </c>
      <c r="B31" s="104">
        <v>12353.15</v>
      </c>
    </row>
    <row r="32" spans="1:3">
      <c r="A32" s="107">
        <v>45108</v>
      </c>
      <c r="B32" s="104">
        <v>12670.27</v>
      </c>
    </row>
    <row r="33" spans="1:3">
      <c r="A33" s="11">
        <v>45139</v>
      </c>
      <c r="B33" s="104">
        <v>13313.45</v>
      </c>
    </row>
    <row r="34" spans="1:3">
      <c r="A34" s="107">
        <v>45170</v>
      </c>
      <c r="B34" s="104">
        <v>13703.6</v>
      </c>
    </row>
    <row r="35" spans="1:3">
      <c r="A35" s="11">
        <v>45200</v>
      </c>
      <c r="B35" s="104">
        <v>13648.34</v>
      </c>
    </row>
    <row r="36" spans="1:3">
      <c r="A36" s="107">
        <v>45231</v>
      </c>
      <c r="B36" s="104">
        <v>13541.23</v>
      </c>
    </row>
    <row r="37" spans="1:3">
      <c r="A37" s="11">
        <v>45261</v>
      </c>
      <c r="B37" s="104">
        <v>13432.97</v>
      </c>
      <c r="C37" s="6">
        <v>17.600000000000001</v>
      </c>
    </row>
    <row r="38" spans="1:3">
      <c r="A38" s="107">
        <v>45292</v>
      </c>
      <c r="B38" s="104">
        <v>11965.07</v>
      </c>
    </row>
    <row r="39" spans="1:3">
      <c r="A39" s="11">
        <v>45323</v>
      </c>
      <c r="B39" s="104">
        <v>11922.37</v>
      </c>
    </row>
    <row r="40" spans="1:3">
      <c r="A40" s="107">
        <v>45352</v>
      </c>
      <c r="B40" s="104">
        <v>12258.66</v>
      </c>
    </row>
    <row r="41" spans="1:3">
      <c r="A41" s="11">
        <v>45383</v>
      </c>
      <c r="B41" s="104">
        <v>12534.41</v>
      </c>
    </row>
    <row r="42" spans="1:3">
      <c r="A42" s="107">
        <v>45413</v>
      </c>
      <c r="B42" s="104">
        <v>12750.84</v>
      </c>
    </row>
    <row r="43" spans="1:3">
      <c r="A43" s="11">
        <v>45444</v>
      </c>
      <c r="B43" s="104">
        <v>12703.81</v>
      </c>
    </row>
    <row r="44" spans="1:3">
      <c r="A44" s="107">
        <v>45474</v>
      </c>
      <c r="B44" s="104">
        <v>12601.67</v>
      </c>
    </row>
    <row r="45" spans="1:3">
      <c r="A45" s="11">
        <v>45505</v>
      </c>
      <c r="B45" s="104">
        <v>12277.51</v>
      </c>
    </row>
    <row r="46" spans="1:3">
      <c r="A46" s="107">
        <v>45536</v>
      </c>
      <c r="B46" s="104">
        <v>12165.77</v>
      </c>
    </row>
    <row r="47" spans="1:3">
      <c r="A47" s="11">
        <v>45566</v>
      </c>
      <c r="B47" s="104">
        <v>12787.13</v>
      </c>
    </row>
    <row r="48" spans="1:3">
      <c r="A48" s="107">
        <v>45597</v>
      </c>
      <c r="B48" s="104">
        <v>12726.2</v>
      </c>
    </row>
    <row r="49" spans="1:3">
      <c r="A49" s="11">
        <v>45627</v>
      </c>
      <c r="B49" s="104">
        <v>13096.72</v>
      </c>
      <c r="C49" s="6">
        <v>15.7</v>
      </c>
    </row>
    <row r="50" spans="1:3">
      <c r="A50" s="107">
        <v>45658</v>
      </c>
      <c r="B50" s="104">
        <v>11879.97</v>
      </c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E123"/>
  <sheetViews>
    <sheetView zoomScale="96" zoomScaleNormal="90" workbookViewId="0">
      <selection activeCell="O12" sqref="O12"/>
    </sheetView>
  </sheetViews>
  <sheetFormatPr defaultRowHeight="15"/>
  <cols>
    <col min="1" max="1" width="10.85546875" style="114" customWidth="1"/>
    <col min="2" max="2" width="26" style="114" customWidth="1"/>
  </cols>
  <sheetData>
    <row r="1" spans="1:5" ht="15.75">
      <c r="A1" s="114" t="s">
        <v>1060</v>
      </c>
      <c r="B1" s="114" t="s">
        <v>1087</v>
      </c>
      <c r="C1" t="s">
        <v>1091</v>
      </c>
      <c r="E1" s="12" t="s">
        <v>1089</v>
      </c>
    </row>
    <row r="2" spans="1:5" ht="15.75">
      <c r="A2" s="128">
        <v>42005</v>
      </c>
      <c r="B2" s="130">
        <v>25444</v>
      </c>
      <c r="C2" s="130"/>
      <c r="E2" s="129" t="s">
        <v>1090</v>
      </c>
    </row>
    <row r="3" spans="1:5">
      <c r="A3" s="128">
        <v>42036</v>
      </c>
      <c r="B3" s="130">
        <v>29456.7</v>
      </c>
      <c r="C3" s="130"/>
    </row>
    <row r="4" spans="1:5">
      <c r="A4" s="128">
        <v>42064</v>
      </c>
      <c r="B4" s="130">
        <v>29700.5</v>
      </c>
    </row>
    <row r="5" spans="1:5">
      <c r="A5" s="128">
        <v>42095</v>
      </c>
      <c r="B5" s="130">
        <v>22530.2</v>
      </c>
    </row>
    <row r="6" spans="1:5">
      <c r="A6" s="128">
        <v>42125</v>
      </c>
      <c r="B6" s="130">
        <v>21803.7</v>
      </c>
    </row>
    <row r="7" spans="1:5">
      <c r="A7" s="128">
        <v>42156</v>
      </c>
      <c r="B7" s="130">
        <v>25042.2</v>
      </c>
    </row>
    <row r="8" spans="1:5">
      <c r="A8" s="128">
        <v>42186</v>
      </c>
      <c r="B8" s="130">
        <v>26689.9</v>
      </c>
    </row>
    <row r="9" spans="1:5">
      <c r="A9" s="128">
        <v>42217</v>
      </c>
      <c r="B9" s="130">
        <v>22015</v>
      </c>
    </row>
    <row r="10" spans="1:5">
      <c r="A10" s="128">
        <v>42248</v>
      </c>
      <c r="B10" s="130">
        <v>20895.2</v>
      </c>
    </row>
    <row r="11" spans="1:5">
      <c r="A11" s="128">
        <v>42278</v>
      </c>
      <c r="B11" s="130">
        <v>25572.9</v>
      </c>
    </row>
    <row r="12" spans="1:5">
      <c r="A12" s="128">
        <v>42309</v>
      </c>
      <c r="B12" s="130">
        <v>21317</v>
      </c>
    </row>
    <row r="13" spans="1:5">
      <c r="A13" s="128">
        <v>42339</v>
      </c>
      <c r="B13" s="130">
        <v>16845.900000000001</v>
      </c>
    </row>
    <row r="14" spans="1:5">
      <c r="A14" s="128">
        <v>42370</v>
      </c>
      <c r="B14" s="130">
        <v>18498.8</v>
      </c>
    </row>
    <row r="15" spans="1:5">
      <c r="A15" s="128">
        <v>42401</v>
      </c>
      <c r="B15" s="130">
        <v>20446.400000000001</v>
      </c>
    </row>
    <row r="16" spans="1:5">
      <c r="A16" s="128">
        <v>42430</v>
      </c>
      <c r="B16" s="130">
        <v>22191.5</v>
      </c>
    </row>
    <row r="17" spans="1:2">
      <c r="A17" s="128">
        <v>42461</v>
      </c>
      <c r="B17" s="130">
        <v>15032.1</v>
      </c>
    </row>
    <row r="18" spans="1:2">
      <c r="A18" s="128">
        <v>42491</v>
      </c>
      <c r="B18" s="130">
        <v>21466.5</v>
      </c>
    </row>
    <row r="19" spans="1:2">
      <c r="A19" s="128">
        <v>42522</v>
      </c>
      <c r="B19" s="130">
        <v>17423.5</v>
      </c>
    </row>
    <row r="20" spans="1:2">
      <c r="A20" s="128">
        <v>42552</v>
      </c>
      <c r="B20" s="130">
        <v>45973.4</v>
      </c>
    </row>
    <row r="21" spans="1:2">
      <c r="A21" s="128">
        <v>42583</v>
      </c>
      <c r="B21" s="130">
        <v>44083.8</v>
      </c>
    </row>
    <row r="22" spans="1:2">
      <c r="A22" s="128">
        <v>42614</v>
      </c>
      <c r="B22" s="130">
        <v>28374.1</v>
      </c>
    </row>
    <row r="23" spans="1:2">
      <c r="A23" s="128">
        <v>42644</v>
      </c>
      <c r="B23" s="130">
        <v>18582.5</v>
      </c>
    </row>
    <row r="24" spans="1:2">
      <c r="A24" s="128">
        <v>42675</v>
      </c>
      <c r="B24" s="130">
        <v>26743.5</v>
      </c>
    </row>
    <row r="25" spans="1:2">
      <c r="A25" s="128">
        <v>42705</v>
      </c>
      <c r="B25" s="130">
        <v>30556.1</v>
      </c>
    </row>
    <row r="26" spans="1:2">
      <c r="A26" s="128">
        <v>42736</v>
      </c>
      <c r="B26" s="130">
        <v>38065</v>
      </c>
    </row>
    <row r="27" spans="1:2">
      <c r="A27" s="128">
        <v>42767</v>
      </c>
      <c r="B27" s="130">
        <v>34721.699999999997</v>
      </c>
    </row>
    <row r="28" spans="1:2">
      <c r="A28" s="128">
        <v>42795</v>
      </c>
      <c r="B28" s="130">
        <v>28585.1</v>
      </c>
    </row>
    <row r="29" spans="1:2">
      <c r="A29" s="128">
        <v>42826</v>
      </c>
      <c r="B29" s="130">
        <v>22038.3</v>
      </c>
    </row>
    <row r="30" spans="1:2">
      <c r="A30" s="128">
        <v>42856</v>
      </c>
      <c r="B30" s="130">
        <v>20300.900000000001</v>
      </c>
    </row>
    <row r="31" spans="1:2">
      <c r="A31" s="128">
        <v>42887</v>
      </c>
      <c r="B31" s="130">
        <v>15384.2</v>
      </c>
    </row>
    <row r="32" spans="1:2">
      <c r="A32" s="128">
        <v>42917</v>
      </c>
      <c r="B32" s="130">
        <v>16915.2</v>
      </c>
    </row>
    <row r="33" spans="1:2">
      <c r="A33" s="128">
        <v>42948</v>
      </c>
      <c r="B33" s="130">
        <v>21568</v>
      </c>
    </row>
    <row r="34" spans="1:2">
      <c r="A34" s="128">
        <v>42979</v>
      </c>
      <c r="B34" s="130">
        <v>15469</v>
      </c>
    </row>
    <row r="35" spans="1:2">
      <c r="A35" s="128">
        <v>43009</v>
      </c>
      <c r="B35" s="130">
        <v>20376.2</v>
      </c>
    </row>
    <row r="36" spans="1:2">
      <c r="A36" s="128">
        <v>43040</v>
      </c>
      <c r="B36" s="130">
        <v>20821.3</v>
      </c>
    </row>
    <row r="37" spans="1:2">
      <c r="A37" s="128">
        <v>43070</v>
      </c>
      <c r="B37" s="130">
        <v>27945.3</v>
      </c>
    </row>
    <row r="38" spans="1:2">
      <c r="A38" s="128">
        <v>43101</v>
      </c>
      <c r="B38" s="130">
        <v>21420.1</v>
      </c>
    </row>
    <row r="39" spans="1:2">
      <c r="A39" s="128">
        <v>43132</v>
      </c>
      <c r="B39" s="130">
        <v>17493.099999999999</v>
      </c>
    </row>
    <row r="40" spans="1:2">
      <c r="A40" s="128">
        <v>43160</v>
      </c>
      <c r="B40" s="130">
        <v>12197.9</v>
      </c>
    </row>
    <row r="41" spans="1:2">
      <c r="A41" s="128">
        <v>43191</v>
      </c>
      <c r="B41" s="130">
        <v>12920.1</v>
      </c>
    </row>
    <row r="42" spans="1:2">
      <c r="A42" s="128">
        <v>43221</v>
      </c>
      <c r="B42" s="130">
        <v>19883.099999999999</v>
      </c>
    </row>
    <row r="43" spans="1:2">
      <c r="A43" s="128">
        <v>43252</v>
      </c>
      <c r="B43" s="130">
        <v>25859.4</v>
      </c>
    </row>
    <row r="44" spans="1:2">
      <c r="A44" s="128">
        <v>43282</v>
      </c>
      <c r="B44" s="130">
        <v>22117.7</v>
      </c>
    </row>
    <row r="45" spans="1:2">
      <c r="A45" s="128">
        <v>43313</v>
      </c>
      <c r="B45" s="130">
        <v>30926.799999999999</v>
      </c>
    </row>
    <row r="46" spans="1:2">
      <c r="A46" s="128">
        <v>43344</v>
      </c>
      <c r="B46" s="130">
        <v>27915.3</v>
      </c>
    </row>
    <row r="47" spans="1:2">
      <c r="A47" s="128">
        <v>43374</v>
      </c>
      <c r="B47" s="130">
        <v>22779.5</v>
      </c>
    </row>
    <row r="48" spans="1:2">
      <c r="A48" s="128">
        <v>43405</v>
      </c>
      <c r="B48" s="130">
        <v>18793.400000000001</v>
      </c>
    </row>
    <row r="49" spans="1:2">
      <c r="A49" s="128">
        <v>43435</v>
      </c>
      <c r="B49" s="130">
        <v>26231.1</v>
      </c>
    </row>
    <row r="50" spans="1:2">
      <c r="A50" s="128">
        <v>43466</v>
      </c>
      <c r="B50" s="130">
        <v>36382.300000000003</v>
      </c>
    </row>
    <row r="51" spans="1:2">
      <c r="A51" s="128">
        <v>43497</v>
      </c>
      <c r="B51" s="130">
        <v>51178.6</v>
      </c>
    </row>
    <row r="52" spans="1:2">
      <c r="A52" s="128">
        <v>43525</v>
      </c>
      <c r="B52" s="130">
        <v>35809</v>
      </c>
    </row>
    <row r="53" spans="1:2">
      <c r="A53" s="128">
        <v>43556</v>
      </c>
      <c r="B53" s="130">
        <v>27627.599999999999</v>
      </c>
    </row>
    <row r="54" spans="1:2">
      <c r="A54" s="128">
        <v>43586</v>
      </c>
      <c r="B54" s="130">
        <v>57518</v>
      </c>
    </row>
    <row r="55" spans="1:2">
      <c r="A55" s="128">
        <v>43617</v>
      </c>
      <c r="B55" s="130">
        <v>41085.599999999999</v>
      </c>
    </row>
    <row r="56" spans="1:2">
      <c r="A56" s="128">
        <v>43647</v>
      </c>
      <c r="B56" s="130">
        <v>22822.2</v>
      </c>
    </row>
    <row r="57" spans="1:2">
      <c r="A57" s="128">
        <v>43678</v>
      </c>
      <c r="B57" s="130">
        <v>33126.300000000003</v>
      </c>
    </row>
    <row r="58" spans="1:2">
      <c r="A58" s="128">
        <v>43709</v>
      </c>
      <c r="B58" s="130">
        <v>32220.9</v>
      </c>
    </row>
    <row r="59" spans="1:2">
      <c r="A59" s="128">
        <v>43739</v>
      </c>
      <c r="B59" s="130">
        <v>39475.4</v>
      </c>
    </row>
    <row r="60" spans="1:2">
      <c r="A60" s="128">
        <v>43770</v>
      </c>
      <c r="B60" s="130">
        <v>39040.400000000001</v>
      </c>
    </row>
    <row r="61" spans="1:2">
      <c r="A61" s="128">
        <v>43800</v>
      </c>
      <c r="B61" s="130">
        <v>52683.199999999997</v>
      </c>
    </row>
    <row r="62" spans="1:2">
      <c r="A62" s="128">
        <v>43831</v>
      </c>
      <c r="B62" s="130">
        <v>42258.7</v>
      </c>
    </row>
    <row r="63" spans="1:2">
      <c r="A63" s="128">
        <v>43862</v>
      </c>
      <c r="B63" s="130">
        <v>39762.5</v>
      </c>
    </row>
    <row r="64" spans="1:2">
      <c r="A64" s="128">
        <v>43891</v>
      </c>
      <c r="B64" s="130">
        <v>56223.6</v>
      </c>
    </row>
    <row r="65" spans="1:2">
      <c r="A65" s="128">
        <v>43922</v>
      </c>
      <c r="B65" s="130">
        <v>21439</v>
      </c>
    </row>
    <row r="66" spans="1:2">
      <c r="A66" s="128">
        <v>43952</v>
      </c>
      <c r="B66" s="130">
        <v>26490.7</v>
      </c>
    </row>
    <row r="67" spans="1:2">
      <c r="A67" s="128">
        <v>43983</v>
      </c>
      <c r="B67" s="130">
        <v>28737.9</v>
      </c>
    </row>
    <row r="68" spans="1:2">
      <c r="A68" s="128">
        <v>44013</v>
      </c>
      <c r="B68" s="130">
        <v>26888.3</v>
      </c>
    </row>
    <row r="69" spans="1:2">
      <c r="A69" s="128">
        <v>44044</v>
      </c>
      <c r="B69" s="130">
        <v>20430</v>
      </c>
    </row>
    <row r="70" spans="1:2">
      <c r="A70" s="128">
        <v>44075</v>
      </c>
      <c r="B70" s="130">
        <v>26409.8</v>
      </c>
    </row>
    <row r="71" spans="1:2">
      <c r="A71" s="128">
        <v>44105</v>
      </c>
      <c r="B71" s="130">
        <v>28194.5</v>
      </c>
    </row>
    <row r="72" spans="1:2">
      <c r="A72" s="128">
        <v>44136</v>
      </c>
      <c r="B72" s="130">
        <v>25062.2</v>
      </c>
    </row>
    <row r="73" spans="1:2">
      <c r="A73" s="128">
        <v>44166</v>
      </c>
      <c r="B73" s="130">
        <v>14886.4</v>
      </c>
    </row>
    <row r="74" spans="1:2">
      <c r="A74" s="128">
        <v>44197</v>
      </c>
      <c r="B74" s="130">
        <v>11956.5</v>
      </c>
    </row>
    <row r="75" spans="1:2">
      <c r="A75" s="128">
        <v>44228</v>
      </c>
      <c r="B75" s="130">
        <v>9050.2999999999993</v>
      </c>
    </row>
    <row r="76" spans="1:2">
      <c r="A76" s="128">
        <v>44256</v>
      </c>
      <c r="B76" s="130">
        <v>13602.1</v>
      </c>
    </row>
    <row r="77" spans="1:2">
      <c r="A77" s="128">
        <v>44287</v>
      </c>
      <c r="B77" s="130">
        <v>14890</v>
      </c>
    </row>
    <row r="78" spans="1:2">
      <c r="A78" s="128">
        <v>44317</v>
      </c>
      <c r="B78" s="130">
        <v>15392.9</v>
      </c>
    </row>
    <row r="79" spans="1:2">
      <c r="A79" s="128">
        <v>44348</v>
      </c>
      <c r="B79" s="130">
        <v>21543.4</v>
      </c>
    </row>
    <row r="80" spans="1:2">
      <c r="A80" s="128">
        <v>44378</v>
      </c>
      <c r="B80" s="130">
        <v>19371.400000000001</v>
      </c>
    </row>
    <row r="81" spans="1:2">
      <c r="A81" s="128">
        <v>44409</v>
      </c>
      <c r="B81" s="130">
        <v>17169.7</v>
      </c>
    </row>
    <row r="82" spans="1:2">
      <c r="A82" s="128">
        <v>44440</v>
      </c>
      <c r="B82" s="130">
        <v>23904</v>
      </c>
    </row>
    <row r="83" spans="1:2">
      <c r="A83" s="128">
        <v>44470</v>
      </c>
      <c r="B83" s="130">
        <v>10477.799999999999</v>
      </c>
    </row>
    <row r="84" spans="1:2">
      <c r="A84" s="128">
        <v>44501</v>
      </c>
      <c r="B84" s="130">
        <v>14556.5</v>
      </c>
    </row>
    <row r="85" spans="1:2">
      <c r="A85" s="128">
        <v>44531</v>
      </c>
      <c r="B85" s="130">
        <v>28225.8</v>
      </c>
    </row>
    <row r="86" spans="1:2">
      <c r="A86" s="128">
        <v>44562</v>
      </c>
      <c r="B86" s="130">
        <v>25576.799999999999</v>
      </c>
    </row>
    <row r="87" spans="1:2">
      <c r="A87" s="128">
        <v>44593</v>
      </c>
      <c r="B87" s="130">
        <v>25212.7</v>
      </c>
    </row>
    <row r="88" spans="1:2">
      <c r="A88" s="128">
        <v>44621</v>
      </c>
      <c r="B88" s="130">
        <v>27256.799999999999</v>
      </c>
    </row>
    <row r="89" spans="1:2">
      <c r="A89" s="128">
        <v>44652</v>
      </c>
      <c r="B89" s="130">
        <v>41669.1</v>
      </c>
    </row>
    <row r="90" spans="1:2">
      <c r="A90" s="128">
        <v>44682</v>
      </c>
      <c r="B90" s="130">
        <v>25064.400000000001</v>
      </c>
    </row>
    <row r="91" spans="1:2">
      <c r="A91" s="128">
        <v>44713</v>
      </c>
      <c r="B91" s="130">
        <v>23022.7</v>
      </c>
    </row>
    <row r="92" spans="1:2">
      <c r="A92" s="128">
        <v>44743</v>
      </c>
      <c r="B92" s="130">
        <v>19588.099999999999</v>
      </c>
    </row>
    <row r="93" spans="1:2">
      <c r="A93" s="128">
        <v>44774</v>
      </c>
      <c r="B93" s="130">
        <v>31577.9</v>
      </c>
    </row>
    <row r="94" spans="1:2">
      <c r="A94" s="128">
        <v>44805</v>
      </c>
      <c r="B94" s="130">
        <v>22559.7</v>
      </c>
    </row>
    <row r="95" spans="1:2">
      <c r="A95" s="128">
        <v>44835</v>
      </c>
      <c r="B95" s="130">
        <v>28962.7</v>
      </c>
    </row>
    <row r="96" spans="1:2">
      <c r="A96" s="128">
        <v>44866</v>
      </c>
      <c r="B96" s="130">
        <v>34628.5</v>
      </c>
    </row>
    <row r="97" spans="1:2">
      <c r="A97" s="128">
        <v>44896</v>
      </c>
      <c r="B97" s="130">
        <v>17406</v>
      </c>
    </row>
    <row r="98" spans="1:2">
      <c r="A98" s="128">
        <v>44927</v>
      </c>
      <c r="B98" s="130">
        <v>29339.8</v>
      </c>
    </row>
    <row r="99" spans="1:2">
      <c r="A99" s="128">
        <v>44958</v>
      </c>
      <c r="B99" s="130">
        <v>32027.8</v>
      </c>
    </row>
    <row r="100" spans="1:2">
      <c r="A100" s="128">
        <v>44986</v>
      </c>
      <c r="B100" s="130">
        <v>17736.5</v>
      </c>
    </row>
    <row r="101" spans="1:2">
      <c r="A101" s="128">
        <v>45017</v>
      </c>
      <c r="B101" s="130">
        <v>37638.800000000003</v>
      </c>
    </row>
    <row r="102" spans="1:2">
      <c r="A102" s="128">
        <v>45047</v>
      </c>
      <c r="B102" s="130">
        <v>37309.4</v>
      </c>
    </row>
    <row r="103" spans="1:2">
      <c r="A103" s="128">
        <v>45078</v>
      </c>
      <c r="B103" s="130">
        <v>17679</v>
      </c>
    </row>
    <row r="104" spans="1:2">
      <c r="A104" s="128">
        <v>45108</v>
      </c>
      <c r="B104" s="130">
        <v>15649.5</v>
      </c>
    </row>
    <row r="105" spans="1:2">
      <c r="A105" s="128">
        <v>45139</v>
      </c>
      <c r="B105" s="130">
        <v>22258</v>
      </c>
    </row>
    <row r="106" spans="1:2">
      <c r="A106" s="128">
        <v>45170</v>
      </c>
      <c r="B106" s="130">
        <v>16389.5</v>
      </c>
    </row>
    <row r="107" spans="1:2">
      <c r="A107" s="128">
        <v>45200</v>
      </c>
      <c r="B107" s="130">
        <v>15354.5</v>
      </c>
    </row>
    <row r="108" spans="1:2">
      <c r="A108" s="128">
        <v>45231</v>
      </c>
      <c r="B108" s="130">
        <v>17278.8</v>
      </c>
    </row>
    <row r="109" spans="1:2">
      <c r="A109" s="128">
        <v>45261</v>
      </c>
      <c r="B109" s="130">
        <v>17109</v>
      </c>
    </row>
    <row r="110" spans="1:2">
      <c r="A110" s="128">
        <v>45292</v>
      </c>
      <c r="B110" s="130">
        <v>17865.7</v>
      </c>
    </row>
    <row r="111" spans="1:2">
      <c r="A111" s="128">
        <v>45323</v>
      </c>
      <c r="B111" s="130">
        <v>16358.1</v>
      </c>
    </row>
    <row r="112" spans="1:2">
      <c r="A112" s="128">
        <v>45352</v>
      </c>
      <c r="B112" s="130">
        <v>17273.900000000001</v>
      </c>
    </row>
    <row r="113" spans="1:3">
      <c r="A113" s="128">
        <v>45383</v>
      </c>
      <c r="B113" s="130">
        <v>16746</v>
      </c>
    </row>
    <row r="114" spans="1:3">
      <c r="A114" s="128">
        <v>45413</v>
      </c>
      <c r="B114" s="130">
        <v>15083.3</v>
      </c>
    </row>
    <row r="115" spans="1:3">
      <c r="A115" s="128">
        <v>45444</v>
      </c>
      <c r="B115" s="130">
        <v>14606</v>
      </c>
    </row>
    <row r="116" spans="1:3">
      <c r="A116" s="128">
        <v>45474</v>
      </c>
      <c r="B116" s="130">
        <v>15929.9</v>
      </c>
    </row>
    <row r="117" spans="1:3">
      <c r="A117" s="128">
        <v>45505</v>
      </c>
      <c r="B117" s="130">
        <v>21425.4</v>
      </c>
    </row>
    <row r="118" spans="1:3">
      <c r="A118" s="128">
        <v>45536</v>
      </c>
      <c r="B118" s="130">
        <v>20372.400000000001</v>
      </c>
    </row>
    <row r="119" spans="1:3">
      <c r="A119" s="128">
        <v>45566</v>
      </c>
      <c r="B119" s="130">
        <v>21669.200000000001</v>
      </c>
    </row>
    <row r="120" spans="1:3">
      <c r="A120" s="128" t="s">
        <v>1088</v>
      </c>
      <c r="B120" s="130">
        <v>24333</v>
      </c>
    </row>
    <row r="121" spans="1:3">
      <c r="A121" s="128">
        <v>45627</v>
      </c>
      <c r="B121" s="130">
        <v>30375.599999999999</v>
      </c>
    </row>
    <row r="122" spans="1:3">
      <c r="A122" s="128">
        <v>45658</v>
      </c>
      <c r="B122" s="130">
        <v>41383.199999999997</v>
      </c>
    </row>
    <row r="123" spans="1:3">
      <c r="A123" s="128">
        <v>45689</v>
      </c>
      <c r="B123" s="130">
        <v>48816</v>
      </c>
      <c r="C123" s="130">
        <v>48816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F97"/>
  <sheetViews>
    <sheetView topLeftCell="D1" zoomScale="97" zoomScaleNormal="61" workbookViewId="0">
      <selection activeCell="J29" sqref="J29"/>
    </sheetView>
  </sheetViews>
  <sheetFormatPr defaultColWidth="8.5703125" defaultRowHeight="15.75"/>
  <cols>
    <col min="1" max="1" width="12.5703125" style="6" bestFit="1" customWidth="1"/>
    <col min="2" max="4" width="8.85546875" style="6" bestFit="1" customWidth="1"/>
    <col min="5" max="16384" width="8.5703125" style="6"/>
  </cols>
  <sheetData>
    <row r="1" spans="1:6">
      <c r="A1" s="6" t="s">
        <v>1021</v>
      </c>
      <c r="B1" s="6" t="s">
        <v>1092</v>
      </c>
      <c r="C1" s="6" t="s">
        <v>1093</v>
      </c>
      <c r="D1" s="6" t="s">
        <v>1094</v>
      </c>
      <c r="F1" s="12" t="s">
        <v>1095</v>
      </c>
    </row>
    <row r="2" spans="1:6">
      <c r="A2" s="131">
        <v>45583</v>
      </c>
      <c r="B2" s="17">
        <v>101.41645165976108</v>
      </c>
      <c r="C2" s="17">
        <v>94.549006838163436</v>
      </c>
      <c r="D2" s="17">
        <v>100.27322271013284</v>
      </c>
      <c r="F2" s="82" t="s">
        <v>1096</v>
      </c>
    </row>
    <row r="3" spans="1:6">
      <c r="A3" s="131">
        <v>45586</v>
      </c>
      <c r="B3" s="17">
        <v>101.23159183504069</v>
      </c>
      <c r="C3" s="17">
        <v>95.80592640833602</v>
      </c>
      <c r="D3" s="17">
        <v>100.54687927927341</v>
      </c>
    </row>
    <row r="4" spans="1:6">
      <c r="A4" s="131">
        <v>45587</v>
      </c>
      <c r="B4" s="17">
        <v>101.18351790494503</v>
      </c>
      <c r="C4" s="17">
        <v>98.723542819928326</v>
      </c>
      <c r="D4" s="17">
        <v>100.72649690848343</v>
      </c>
    </row>
    <row r="5" spans="1:6">
      <c r="A5" s="131">
        <v>45588</v>
      </c>
      <c r="B5" s="17">
        <v>100.25351216374187</v>
      </c>
      <c r="C5" s="17">
        <v>97.414522956691599</v>
      </c>
      <c r="D5" s="17">
        <v>99.118615425748573</v>
      </c>
    </row>
    <row r="6" spans="1:6">
      <c r="A6" s="131">
        <v>45589</v>
      </c>
      <c r="B6" s="17">
        <v>100.46863435452966</v>
      </c>
      <c r="C6" s="17">
        <v>97.12797134483877</v>
      </c>
      <c r="D6" s="17">
        <v>99.871577733704953</v>
      </c>
    </row>
    <row r="7" spans="1:6">
      <c r="A7" s="131">
        <v>45590</v>
      </c>
      <c r="B7" s="17">
        <v>100.43854491626836</v>
      </c>
      <c r="C7" s="17">
        <v>98.795180722891516</v>
      </c>
      <c r="D7" s="17">
        <v>100.43082199469934</v>
      </c>
    </row>
    <row r="8" spans="1:6">
      <c r="A8" s="131">
        <v>45593</v>
      </c>
      <c r="B8" s="17">
        <v>100.70485373766161</v>
      </c>
      <c r="C8" s="17">
        <v>93.988928687723828</v>
      </c>
      <c r="D8" s="17">
        <v>100.69428287715772</v>
      </c>
    </row>
    <row r="9" spans="1:6">
      <c r="A9" s="131">
        <v>45594</v>
      </c>
      <c r="B9" s="17">
        <v>100.86740587539514</v>
      </c>
      <c r="C9" s="17">
        <v>92.849234776945579</v>
      </c>
      <c r="D9" s="17">
        <v>101.4836893417654</v>
      </c>
    </row>
    <row r="10" spans="1:6">
      <c r="A10" s="131">
        <v>45595</v>
      </c>
      <c r="B10" s="17">
        <v>100.53451984865359</v>
      </c>
      <c r="C10" s="17">
        <v>95.122110061869066</v>
      </c>
      <c r="D10" s="17">
        <v>100.91522557685624</v>
      </c>
    </row>
    <row r="11" spans="1:6">
      <c r="A11" s="131">
        <v>45596</v>
      </c>
      <c r="B11" s="17">
        <v>98.663095131044685</v>
      </c>
      <c r="C11" s="17">
        <v>95.447736893520002</v>
      </c>
      <c r="D11" s="17">
        <v>98.134297801907593</v>
      </c>
    </row>
    <row r="12" spans="1:6">
      <c r="A12" s="131">
        <v>45597</v>
      </c>
      <c r="B12" s="17">
        <v>99.066881558287051</v>
      </c>
      <c r="C12" s="17">
        <v>96.489742754802975</v>
      </c>
      <c r="D12" s="17">
        <v>98.919419908813694</v>
      </c>
    </row>
    <row r="13" spans="1:6">
      <c r="A13" s="131">
        <v>45600</v>
      </c>
      <c r="B13" s="17">
        <v>98.788294862660734</v>
      </c>
      <c r="C13" s="17">
        <v>98.026701400195378</v>
      </c>
      <c r="D13" s="17">
        <v>98.594351047254307</v>
      </c>
    </row>
    <row r="14" spans="1:6">
      <c r="A14" s="131" t="s">
        <v>1088</v>
      </c>
      <c r="B14" s="17">
        <v>100</v>
      </c>
      <c r="C14" s="17">
        <v>100</v>
      </c>
      <c r="D14" s="17">
        <v>100</v>
      </c>
    </row>
    <row r="15" spans="1:6">
      <c r="A15" s="131">
        <v>45602</v>
      </c>
      <c r="B15" s="17">
        <v>102.52958794762361</v>
      </c>
      <c r="C15" s="17">
        <v>99.02963204168023</v>
      </c>
      <c r="D15" s="17">
        <v>102.9518139916276</v>
      </c>
    </row>
    <row r="16" spans="1:6">
      <c r="A16" s="131">
        <v>45603</v>
      </c>
      <c r="B16" s="17">
        <v>103.29150786129806</v>
      </c>
      <c r="C16" s="17">
        <v>98.495604037772708</v>
      </c>
      <c r="D16" s="17">
        <v>104.50285994434674</v>
      </c>
    </row>
    <row r="17" spans="1:4">
      <c r="A17" s="131">
        <v>45604</v>
      </c>
      <c r="B17" s="17">
        <v>103.67955785818536</v>
      </c>
      <c r="C17" s="17">
        <v>96.450667535004868</v>
      </c>
      <c r="D17" s="17">
        <v>104.59679041952539</v>
      </c>
    </row>
    <row r="18" spans="1:4">
      <c r="A18" s="131">
        <v>45607</v>
      </c>
      <c r="B18" s="17">
        <v>103.78002891352918</v>
      </c>
      <c r="C18" s="17">
        <v>94.262455226310635</v>
      </c>
      <c r="D18" s="17">
        <v>104.6617608059365</v>
      </c>
    </row>
    <row r="19" spans="1:4">
      <c r="A19" s="131">
        <v>45608</v>
      </c>
      <c r="B19" s="17">
        <v>103.47982624214043</v>
      </c>
      <c r="C19" s="17">
        <v>94.972321719309662</v>
      </c>
      <c r="D19" s="17">
        <v>104.56761340125398</v>
      </c>
    </row>
    <row r="20" spans="1:4">
      <c r="A20" s="131">
        <v>45609</v>
      </c>
      <c r="B20" s="17">
        <v>103.50386320718825</v>
      </c>
      <c r="C20" s="17">
        <v>95.786388798436988</v>
      </c>
      <c r="D20" s="17">
        <v>104.29276371984206</v>
      </c>
    </row>
    <row r="21" spans="1:4">
      <c r="A21" s="131">
        <v>45610</v>
      </c>
      <c r="B21" s="17">
        <v>102.87769162130193</v>
      </c>
      <c r="C21" s="17">
        <v>95.532399869749256</v>
      </c>
      <c r="D21" s="17">
        <v>103.62532586878912</v>
      </c>
    </row>
    <row r="22" spans="1:4">
      <c r="A22" s="131">
        <v>45611</v>
      </c>
      <c r="B22" s="17">
        <v>101.51934370439028</v>
      </c>
      <c r="C22" s="17">
        <v>95.649625529143606</v>
      </c>
      <c r="D22" s="17">
        <v>101.30672909897788</v>
      </c>
    </row>
    <row r="23" spans="1:4">
      <c r="A23" s="131">
        <v>45614</v>
      </c>
      <c r="B23" s="17">
        <v>101.91707765841915</v>
      </c>
      <c r="C23" s="17">
        <v>96.984695538912405</v>
      </c>
      <c r="D23" s="17">
        <v>101.9124505061779</v>
      </c>
    </row>
    <row r="24" spans="1:4">
      <c r="A24" s="131">
        <v>45615</v>
      </c>
      <c r="B24" s="17">
        <v>102.3210370134676</v>
      </c>
      <c r="C24" s="17">
        <v>96.346466948876596</v>
      </c>
      <c r="D24" s="17">
        <v>102.97356117439126</v>
      </c>
    </row>
    <row r="25" spans="1:4">
      <c r="A25" s="131">
        <v>45616</v>
      </c>
      <c r="B25" s="17">
        <v>102.3232850749469</v>
      </c>
      <c r="C25" s="17">
        <v>96.952132855747323</v>
      </c>
      <c r="D25" s="17">
        <v>102.85788351644895</v>
      </c>
    </row>
    <row r="26" spans="1:4">
      <c r="A26" s="131">
        <v>45617</v>
      </c>
      <c r="B26" s="17">
        <v>102.86973694222137</v>
      </c>
      <c r="C26" s="17">
        <v>97.896450667535007</v>
      </c>
      <c r="D26" s="17">
        <v>102.8919414485576</v>
      </c>
    </row>
    <row r="27" spans="1:4">
      <c r="A27" s="131">
        <v>45618</v>
      </c>
      <c r="B27" s="17">
        <v>103.22648700620465</v>
      </c>
      <c r="C27" s="17">
        <v>99.101269944643448</v>
      </c>
      <c r="D27" s="17">
        <v>103.06130915870943</v>
      </c>
    </row>
    <row r="28" spans="1:4">
      <c r="A28" s="131">
        <v>45621</v>
      </c>
      <c r="B28" s="17">
        <v>103.53827584060207</v>
      </c>
      <c r="C28" s="17">
        <v>96.750244220123761</v>
      </c>
      <c r="D28" s="17">
        <v>103.33892469129577</v>
      </c>
    </row>
    <row r="29" spans="1:4">
      <c r="A29" s="131">
        <v>45622</v>
      </c>
      <c r="B29" s="17">
        <v>104.13072650429898</v>
      </c>
      <c r="C29" s="17">
        <v>97.121458808205801</v>
      </c>
      <c r="D29" s="17">
        <v>103.99372639874791</v>
      </c>
    </row>
    <row r="30" spans="1:4">
      <c r="A30" s="131">
        <v>45623</v>
      </c>
      <c r="B30" s="17">
        <v>103.73489475613719</v>
      </c>
      <c r="C30" s="17">
        <v>96.255291436014346</v>
      </c>
      <c r="D30" s="17">
        <v>103.36951175134239</v>
      </c>
    </row>
    <row r="31" spans="1:4">
      <c r="A31" s="131">
        <v>45625</v>
      </c>
      <c r="B31" s="17">
        <v>104.31662389585597</v>
      </c>
      <c r="C31" s="17">
        <v>96.730706610224686</v>
      </c>
      <c r="D31" s="17">
        <v>104.2247020880007</v>
      </c>
    </row>
    <row r="32" spans="1:4">
      <c r="A32" s="131">
        <v>45628</v>
      </c>
      <c r="B32" s="17">
        <v>104.57203826546493</v>
      </c>
      <c r="C32" s="17">
        <v>95.161185281667215</v>
      </c>
      <c r="D32" s="17">
        <v>105.23223116875653</v>
      </c>
    </row>
    <row r="33" spans="1:4">
      <c r="A33" s="131">
        <v>45629</v>
      </c>
      <c r="B33" s="17">
        <v>104.6192475565301</v>
      </c>
      <c r="C33" s="17">
        <v>97.68153695864541</v>
      </c>
      <c r="D33" s="17">
        <v>105.64960353421549</v>
      </c>
    </row>
    <row r="34" spans="1:4">
      <c r="A34" s="131">
        <v>45630</v>
      </c>
      <c r="B34" s="17">
        <v>105.25233625466039</v>
      </c>
      <c r="C34" s="17">
        <v>97.492673396287856</v>
      </c>
      <c r="D34" s="17">
        <v>107.02824476372852</v>
      </c>
    </row>
    <row r="35" spans="1:4">
      <c r="A35" s="131">
        <v>45631</v>
      </c>
      <c r="B35" s="17">
        <v>105.05554441131915</v>
      </c>
      <c r="C35" s="17">
        <v>96.066427873656792</v>
      </c>
      <c r="D35" s="17">
        <v>106.84168539039449</v>
      </c>
    </row>
    <row r="36" spans="1:4">
      <c r="A36" s="131">
        <v>45632</v>
      </c>
      <c r="B36" s="17">
        <v>105.31770296536602</v>
      </c>
      <c r="C36" s="17">
        <v>94.594594594594611</v>
      </c>
      <c r="D36" s="17">
        <v>107.70425133018462</v>
      </c>
    </row>
    <row r="37" spans="1:4">
      <c r="A37" s="131">
        <v>45635</v>
      </c>
      <c r="B37" s="17">
        <v>104.67060711494165</v>
      </c>
      <c r="C37" s="17">
        <v>95.955714750895496</v>
      </c>
      <c r="D37" s="17">
        <v>107.03675924675568</v>
      </c>
    </row>
    <row r="38" spans="1:4">
      <c r="A38" s="131">
        <v>45636</v>
      </c>
      <c r="B38" s="17">
        <v>104.36037463079913</v>
      </c>
      <c r="C38" s="17">
        <v>96.085965483555853</v>
      </c>
      <c r="D38" s="17">
        <v>106.76858014758801</v>
      </c>
    </row>
    <row r="39" spans="1:4">
      <c r="A39" s="131">
        <v>45637</v>
      </c>
      <c r="B39" s="17">
        <v>105.2125628592575</v>
      </c>
      <c r="C39" s="17">
        <v>96.704656463692615</v>
      </c>
      <c r="D39" s="17">
        <v>108.65396869815724</v>
      </c>
    </row>
    <row r="40" spans="1:4">
      <c r="A40" s="131">
        <v>45638</v>
      </c>
      <c r="B40" s="17">
        <v>104.64293866596573</v>
      </c>
      <c r="C40" s="17">
        <v>95.864539238033217</v>
      </c>
      <c r="D40" s="17">
        <v>107.93783017348395</v>
      </c>
    </row>
    <row r="41" spans="1:4">
      <c r="A41" s="131">
        <v>45639</v>
      </c>
      <c r="B41" s="17">
        <v>104.64017182106812</v>
      </c>
      <c r="C41" s="17">
        <v>97.70107456854447</v>
      </c>
      <c r="D41" s="17">
        <v>108.06733708729841</v>
      </c>
    </row>
    <row r="42" spans="1:4">
      <c r="A42" s="131">
        <v>45642</v>
      </c>
      <c r="B42" s="17">
        <v>105.0377328472909</v>
      </c>
      <c r="C42" s="17">
        <v>97.180071637902984</v>
      </c>
      <c r="D42" s="17">
        <v>109.40779872412914</v>
      </c>
    </row>
    <row r="43" spans="1:4">
      <c r="A43" s="131">
        <v>45643</v>
      </c>
      <c r="B43" s="17">
        <v>104.63187128637534</v>
      </c>
      <c r="C43" s="17">
        <v>95.76685118853797</v>
      </c>
      <c r="D43" s="17">
        <v>109.05621023072081</v>
      </c>
    </row>
    <row r="44" spans="1:4">
      <c r="A44" s="131">
        <v>45644</v>
      </c>
      <c r="B44" s="17">
        <v>101.54597458652961</v>
      </c>
      <c r="C44" s="17">
        <v>97.440573103223741</v>
      </c>
      <c r="D44" s="17">
        <v>105.17116551341519</v>
      </c>
    </row>
    <row r="45" spans="1:4">
      <c r="A45" s="131">
        <v>45645</v>
      </c>
      <c r="B45" s="17">
        <v>101.45812726103105</v>
      </c>
      <c r="C45" s="17">
        <v>95.323998697492712</v>
      </c>
      <c r="D45" s="17">
        <v>105.06313462048456</v>
      </c>
    </row>
    <row r="46" spans="1:4">
      <c r="A46" s="131">
        <v>45646</v>
      </c>
      <c r="B46" s="17">
        <v>102.56088788052764</v>
      </c>
      <c r="C46" s="17">
        <v>95.597525236079477</v>
      </c>
      <c r="D46" s="17">
        <v>106.14686018947708</v>
      </c>
    </row>
    <row r="47" spans="1:4">
      <c r="A47" s="131">
        <v>45649</v>
      </c>
      <c r="B47" s="17">
        <v>103.30828185848971</v>
      </c>
      <c r="C47" s="17">
        <v>94.164767176815403</v>
      </c>
      <c r="D47" s="17">
        <v>107.18964031461286</v>
      </c>
    </row>
    <row r="48" spans="1:4">
      <c r="A48" s="131">
        <v>45650</v>
      </c>
      <c r="B48" s="17">
        <v>104.44908659532818</v>
      </c>
      <c r="C48" s="17">
        <v>95.395636600455902</v>
      </c>
      <c r="D48" s="17">
        <v>108.63357732479284</v>
      </c>
    </row>
    <row r="49" spans="1:4">
      <c r="A49" s="131">
        <v>45652</v>
      </c>
      <c r="B49" s="17">
        <v>104.40671928283381</v>
      </c>
      <c r="C49" s="17">
        <v>96.333441875610575</v>
      </c>
      <c r="D49" s="17">
        <v>108.57516905587401</v>
      </c>
    </row>
    <row r="50" spans="1:4">
      <c r="A50" s="131">
        <v>45653</v>
      </c>
      <c r="B50" s="17">
        <v>103.25242617711959</v>
      </c>
      <c r="C50" s="17">
        <v>96.320416802344553</v>
      </c>
      <c r="D50" s="17">
        <v>106.95725458358484</v>
      </c>
    </row>
    <row r="51" spans="1:4">
      <c r="A51" s="131">
        <v>45656</v>
      </c>
      <c r="B51" s="17">
        <v>102.14741749614369</v>
      </c>
      <c r="C51" s="17">
        <v>96.522305437968114</v>
      </c>
      <c r="D51" s="17">
        <v>105.68149217128537</v>
      </c>
    </row>
    <row r="52" spans="1:4">
      <c r="A52" s="131">
        <v>45657</v>
      </c>
      <c r="B52" s="17">
        <v>101.70973721890586</v>
      </c>
      <c r="C52" s="17">
        <v>99.439921849560406</v>
      </c>
      <c r="D52" s="17">
        <v>104.72700235422745</v>
      </c>
    </row>
    <row r="53" spans="1:4">
      <c r="A53" s="131">
        <v>45659</v>
      </c>
      <c r="B53" s="17">
        <v>101.48354764852769</v>
      </c>
      <c r="C53" s="17">
        <v>99.837186584174546</v>
      </c>
      <c r="D53" s="17">
        <v>104.56430522631986</v>
      </c>
    </row>
    <row r="54" spans="1:4">
      <c r="A54" s="131">
        <v>45660</v>
      </c>
      <c r="B54" s="17">
        <v>102.76182999121527</v>
      </c>
      <c r="C54" s="17">
        <v>100.95734288505373</v>
      </c>
      <c r="D54" s="17">
        <v>106.41303269073393</v>
      </c>
    </row>
    <row r="55" spans="1:4">
      <c r="A55" s="131">
        <v>45663</v>
      </c>
      <c r="B55" s="17">
        <v>103.33093540108875</v>
      </c>
      <c r="C55" s="17">
        <v>101.38717030283296</v>
      </c>
      <c r="D55" s="17">
        <v>107.73250639806456</v>
      </c>
    </row>
    <row r="56" spans="1:4">
      <c r="A56" s="131">
        <v>45664</v>
      </c>
      <c r="B56" s="17">
        <v>102.1835594076185</v>
      </c>
      <c r="C56" s="17">
        <v>100.41680234451319</v>
      </c>
      <c r="D56" s="17">
        <v>105.69716532794047</v>
      </c>
    </row>
    <row r="57" spans="1:4">
      <c r="A57" s="131">
        <v>45665</v>
      </c>
      <c r="B57" s="17">
        <v>102.34299884484226</v>
      </c>
      <c r="C57" s="17">
        <v>101.62813415825465</v>
      </c>
      <c r="D57" s="17">
        <v>105.63859436189374</v>
      </c>
    </row>
    <row r="58" spans="1:4">
      <c r="A58" s="131">
        <v>45667</v>
      </c>
      <c r="B58" s="17">
        <v>100.76572432540863</v>
      </c>
      <c r="C58" s="17">
        <v>104.65646369260827</v>
      </c>
      <c r="D58" s="17">
        <v>103.91807223427085</v>
      </c>
    </row>
    <row r="59" spans="1:4">
      <c r="A59" s="131">
        <v>45670</v>
      </c>
      <c r="B59" s="17">
        <v>100.92447205140797</v>
      </c>
      <c r="C59" s="17">
        <v>107.99739498534682</v>
      </c>
      <c r="D59" s="17">
        <v>103.51930157376931</v>
      </c>
    </row>
    <row r="60" spans="1:4">
      <c r="A60" s="131">
        <v>45671</v>
      </c>
      <c r="B60" s="17">
        <v>101.04016075368854</v>
      </c>
      <c r="C60" s="17">
        <v>106.54509931618367</v>
      </c>
      <c r="D60" s="17">
        <v>103.28225185840796</v>
      </c>
    </row>
    <row r="61" spans="1:4">
      <c r="A61" s="131">
        <v>45672</v>
      </c>
      <c r="B61" s="17">
        <v>102.89048827895331</v>
      </c>
      <c r="C61" s="17">
        <v>108.12113318137416</v>
      </c>
      <c r="D61" s="17">
        <v>105.81403609815409</v>
      </c>
    </row>
    <row r="62" spans="1:4">
      <c r="A62" s="131">
        <v>45673</v>
      </c>
      <c r="B62" s="17">
        <v>102.67311802668621</v>
      </c>
      <c r="C62" s="17">
        <v>106.94887658743082</v>
      </c>
      <c r="D62" s="17">
        <v>104.87614138814277</v>
      </c>
    </row>
    <row r="63" spans="1:4">
      <c r="A63" s="131">
        <v>45674</v>
      </c>
      <c r="B63" s="17">
        <v>103.69892577246851</v>
      </c>
      <c r="C63" s="17">
        <v>107.05958971019213</v>
      </c>
      <c r="D63" s="17">
        <v>106.45923867505968</v>
      </c>
    </row>
    <row r="64" spans="1:4">
      <c r="A64" s="131">
        <v>45678</v>
      </c>
      <c r="B64" s="17">
        <v>104.60818017693971</v>
      </c>
      <c r="C64" s="17">
        <v>105.09931618365354</v>
      </c>
      <c r="D64" s="17">
        <v>107.14571209007782</v>
      </c>
    </row>
    <row r="65" spans="1:4">
      <c r="A65" s="131">
        <v>45679</v>
      </c>
      <c r="B65" s="17">
        <v>105.2502611209872</v>
      </c>
      <c r="C65" s="17">
        <v>104.60436339954413</v>
      </c>
      <c r="D65" s="17">
        <v>108.51540497755595</v>
      </c>
    </row>
    <row r="66" spans="1:4">
      <c r="A66" s="131">
        <v>45680</v>
      </c>
      <c r="B66" s="17">
        <v>105.80950964591302</v>
      </c>
      <c r="C66" s="17">
        <v>104.02474763920547</v>
      </c>
      <c r="D66" s="17">
        <v>108.75587133260338</v>
      </c>
    </row>
    <row r="67" spans="1:4">
      <c r="A67" s="131">
        <v>45681</v>
      </c>
      <c r="B67" s="17">
        <v>105.50740476865717</v>
      </c>
      <c r="C67" s="17">
        <v>102.79387821556497</v>
      </c>
      <c r="D67" s="17">
        <v>108.21690998022146</v>
      </c>
    </row>
    <row r="68" spans="1:4">
      <c r="A68" s="131">
        <v>45684</v>
      </c>
      <c r="B68" s="17">
        <v>103.96903900559593</v>
      </c>
      <c r="C68" s="17">
        <v>102.65060240963857</v>
      </c>
      <c r="D68" s="17">
        <v>104.89533964923585</v>
      </c>
    </row>
    <row r="69" spans="1:4">
      <c r="A69" s="131">
        <v>45685</v>
      </c>
      <c r="B69" s="17">
        <v>104.92740490699941</v>
      </c>
      <c r="C69" s="17">
        <v>101.44578313253014</v>
      </c>
      <c r="D69" s="17">
        <v>107.01994721020525</v>
      </c>
    </row>
    <row r="70" spans="1:4">
      <c r="A70" s="131">
        <v>45686</v>
      </c>
      <c r="B70" s="17">
        <v>104.43646286548291</v>
      </c>
      <c r="C70" s="17">
        <v>101.29599478997069</v>
      </c>
      <c r="D70" s="17">
        <v>106.47073593876515</v>
      </c>
    </row>
    <row r="71" spans="1:4">
      <c r="A71" s="131">
        <v>45687</v>
      </c>
      <c r="B71" s="17">
        <v>104.98741085571595</v>
      </c>
      <c r="C71" s="17">
        <v>101.33507000976881</v>
      </c>
      <c r="D71" s="17">
        <v>106.73880657318091</v>
      </c>
    </row>
    <row r="72" spans="1:4">
      <c r="A72" s="131">
        <v>45688</v>
      </c>
      <c r="B72" s="17">
        <v>104.45756005782705</v>
      </c>
      <c r="C72" s="17">
        <v>101.14620644741129</v>
      </c>
      <c r="D72" s="17">
        <v>106.44427053929218</v>
      </c>
    </row>
    <row r="73" spans="1:4">
      <c r="A73" s="131">
        <v>45691</v>
      </c>
      <c r="B73" s="17">
        <v>103.6627838609937</v>
      </c>
      <c r="C73" s="17">
        <v>100.26701400195378</v>
      </c>
      <c r="D73" s="17">
        <v>105.16720654996945</v>
      </c>
    </row>
    <row r="74" spans="1:4">
      <c r="A74" s="131">
        <v>45692</v>
      </c>
      <c r="B74" s="17">
        <v>104.41173418921068</v>
      </c>
      <c r="C74" s="17">
        <v>99.185932920872702</v>
      </c>
      <c r="D74" s="17">
        <v>106.58842019461832</v>
      </c>
    </row>
    <row r="75" spans="1:4">
      <c r="A75" s="131">
        <v>45693</v>
      </c>
      <c r="B75" s="17">
        <v>104.81984381160552</v>
      </c>
      <c r="C75" s="17">
        <v>99.544122435688706</v>
      </c>
      <c r="D75" s="17">
        <v>106.79618442695633</v>
      </c>
    </row>
    <row r="76" spans="1:4">
      <c r="A76" s="131">
        <v>45694</v>
      </c>
      <c r="B76" s="17">
        <v>105.20184133527934</v>
      </c>
      <c r="C76" s="17">
        <v>97.355910126994473</v>
      </c>
      <c r="D76" s="17">
        <v>107.3366642858654</v>
      </c>
    </row>
    <row r="77" spans="1:4">
      <c r="A77" s="131">
        <v>45695</v>
      </c>
      <c r="B77" s="17">
        <v>104.20612302775835</v>
      </c>
      <c r="C77" s="17">
        <v>97.551286225985024</v>
      </c>
      <c r="D77" s="17">
        <v>105.88003689970861</v>
      </c>
    </row>
    <row r="78" spans="1:4">
      <c r="A78" s="131">
        <v>45698</v>
      </c>
      <c r="B78" s="17">
        <v>104.90561600343086</v>
      </c>
      <c r="C78" s="17">
        <v>96.763269293389783</v>
      </c>
      <c r="D78" s="17">
        <v>106.91517025983275</v>
      </c>
    </row>
    <row r="79" spans="1:4">
      <c r="A79" s="131">
        <v>45699</v>
      </c>
      <c r="B79" s="17">
        <v>104.94123913148738</v>
      </c>
      <c r="C79" s="17">
        <v>99.04265711494628</v>
      </c>
      <c r="D79" s="17">
        <v>106.53332010063362</v>
      </c>
    </row>
    <row r="80" spans="1:4">
      <c r="A80" s="131">
        <v>45700</v>
      </c>
      <c r="B80" s="17">
        <v>104.6553894680049</v>
      </c>
      <c r="C80" s="17">
        <v>100.33213936828395</v>
      </c>
      <c r="D80" s="17">
        <v>106.56634761759885</v>
      </c>
    </row>
    <row r="81" spans="1:4">
      <c r="A81" s="131">
        <v>45701</v>
      </c>
      <c r="B81" s="17">
        <v>105.7465639244928</v>
      </c>
      <c r="C81" s="17">
        <v>98.827743406056669</v>
      </c>
      <c r="D81" s="17">
        <v>108.16994474263213</v>
      </c>
    </row>
    <row r="82" spans="1:4">
      <c r="A82" s="131">
        <v>45702</v>
      </c>
      <c r="B82" s="17">
        <v>105.73895510102443</v>
      </c>
      <c r="C82" s="17">
        <v>97.883425594268985</v>
      </c>
      <c r="D82" s="17">
        <v>108.60993200887026</v>
      </c>
    </row>
    <row r="83" spans="1:4">
      <c r="A83" s="131">
        <v>45706</v>
      </c>
      <c r="B83" s="17">
        <v>105.99748217114318</v>
      </c>
      <c r="C83" s="17">
        <v>97.68804949527842</v>
      </c>
      <c r="D83" s="17">
        <v>108.68851472164963</v>
      </c>
    </row>
    <row r="84" spans="1:4">
      <c r="A84" s="131">
        <v>45707</v>
      </c>
      <c r="B84" s="17">
        <v>106.24943798463016</v>
      </c>
      <c r="C84" s="17">
        <v>98.84728101595573</v>
      </c>
      <c r="D84" s="17">
        <v>108.76980905322746</v>
      </c>
    </row>
    <row r="85" spans="1:4">
      <c r="A85" s="131">
        <v>45708</v>
      </c>
      <c r="B85" s="17">
        <v>105.78893123698718</v>
      </c>
      <c r="C85" s="17">
        <v>99.752523607945307</v>
      </c>
      <c r="D85" s="17">
        <v>108.26062127525265</v>
      </c>
    </row>
    <row r="86" spans="1:4">
      <c r="A86" s="131">
        <v>45709</v>
      </c>
      <c r="B86" s="17">
        <v>103.98373786911439</v>
      </c>
      <c r="C86" s="17">
        <v>100.29306414848585</v>
      </c>
      <c r="D86" s="17">
        <v>105.88334507464275</v>
      </c>
    </row>
    <row r="87" spans="1:4">
      <c r="A87" s="131">
        <v>45712</v>
      </c>
      <c r="B87" s="17">
        <v>103.46702958448905</v>
      </c>
      <c r="C87" s="17">
        <v>97.720612178443531</v>
      </c>
      <c r="D87" s="17">
        <v>104.59760390516495</v>
      </c>
    </row>
    <row r="88" spans="1:4">
      <c r="A88" s="131">
        <v>45713</v>
      </c>
      <c r="B88" s="17">
        <v>102.98283172741043</v>
      </c>
      <c r="C88" s="17">
        <v>97.245197004233162</v>
      </c>
      <c r="D88" s="17">
        <v>103.18463358166339</v>
      </c>
    </row>
    <row r="89" spans="1:4">
      <c r="A89" s="131">
        <v>45714</v>
      </c>
      <c r="B89" s="17">
        <v>102.9968388797045</v>
      </c>
      <c r="C89" s="17">
        <v>94.933246499511583</v>
      </c>
      <c r="D89" s="17">
        <v>103.44966720302486</v>
      </c>
    </row>
    <row r="90" spans="1:4">
      <c r="A90" s="131">
        <v>45715</v>
      </c>
      <c r="B90" s="17">
        <v>101.36284403987024</v>
      </c>
      <c r="C90" s="17">
        <v>94.86812113318139</v>
      </c>
      <c r="D90" s="17">
        <v>100.57079575707584</v>
      </c>
    </row>
    <row r="91" spans="1:4">
      <c r="A91" s="8"/>
      <c r="B91" s="17"/>
      <c r="C91" s="17"/>
      <c r="D91" s="17"/>
    </row>
    <row r="92" spans="1:4">
      <c r="A92" s="8"/>
      <c r="B92" s="17"/>
      <c r="C92" s="17"/>
      <c r="D92" s="17"/>
    </row>
    <row r="93" spans="1:4">
      <c r="A93" s="8"/>
      <c r="B93" s="17"/>
      <c r="C93" s="17"/>
      <c r="D93" s="17"/>
    </row>
    <row r="94" spans="1:4">
      <c r="A94" s="8"/>
      <c r="B94" s="17"/>
      <c r="C94" s="17"/>
      <c r="D94" s="17"/>
    </row>
    <row r="95" spans="1:4">
      <c r="A95" s="8"/>
      <c r="B95" s="17"/>
      <c r="C95" s="17"/>
      <c r="D95" s="17"/>
    </row>
    <row r="96" spans="1:4">
      <c r="A96" s="8"/>
      <c r="B96" s="17"/>
      <c r="C96" s="17"/>
      <c r="D96" s="17"/>
    </row>
    <row r="97" spans="1:4">
      <c r="A97" s="8"/>
      <c r="B97" s="17"/>
      <c r="C97" s="17"/>
      <c r="D97" s="17"/>
    </row>
  </sheetData>
  <pageMargins left="0.7" right="0.7" top="0.75" bottom="0.75" header="0.3" footer="0.3"/>
  <drawing r:id="rId1"/>
  <tableParts count="1">
    <tablePart r:id="rId2"/>
  </tablePart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2:H46"/>
  <sheetViews>
    <sheetView topLeftCell="F1" zoomScale="95" zoomScaleNormal="95" workbookViewId="0">
      <selection activeCell="F10" sqref="F10"/>
    </sheetView>
  </sheetViews>
  <sheetFormatPr defaultColWidth="8.5703125" defaultRowHeight="15.75"/>
  <cols>
    <col min="1" max="16384" width="8.5703125" style="6"/>
  </cols>
  <sheetData>
    <row r="2" spans="1:8">
      <c r="B2" s="6" t="s">
        <v>1034</v>
      </c>
      <c r="C2" s="6" t="s">
        <v>1035</v>
      </c>
      <c r="D2" s="6" t="s">
        <v>1036</v>
      </c>
      <c r="E2" s="6" t="s">
        <v>1037</v>
      </c>
    </row>
    <row r="3" spans="1:8">
      <c r="A3" s="6" t="s">
        <v>122</v>
      </c>
      <c r="B3" s="6">
        <v>5.9</v>
      </c>
    </row>
    <row r="4" spans="1:8">
      <c r="A4" s="6" t="s">
        <v>124</v>
      </c>
      <c r="B4" s="6">
        <v>5.5</v>
      </c>
      <c r="H4" s="20" t="s">
        <v>1038</v>
      </c>
    </row>
    <row r="5" spans="1:8">
      <c r="A5" s="6" t="s">
        <v>126</v>
      </c>
      <c r="B5" s="6">
        <v>5</v>
      </c>
    </row>
    <row r="6" spans="1:8">
      <c r="A6" s="6" t="s">
        <v>127</v>
      </c>
      <c r="B6" s="6">
        <v>5.7</v>
      </c>
    </row>
    <row r="7" spans="1:8">
      <c r="A7" s="6" t="s">
        <v>128</v>
      </c>
      <c r="B7" s="6">
        <v>6</v>
      </c>
    </row>
    <row r="8" spans="1:8">
      <c r="A8" s="6" t="s">
        <v>129</v>
      </c>
      <c r="B8" s="6">
        <v>5.8000000000000007</v>
      </c>
    </row>
    <row r="9" spans="1:8">
      <c r="A9" s="6" t="s">
        <v>130</v>
      </c>
      <c r="B9" s="6">
        <v>6</v>
      </c>
    </row>
    <row r="10" spans="1:8">
      <c r="A10" s="6" t="s">
        <v>131</v>
      </c>
      <c r="B10" s="6">
        <v>6.2</v>
      </c>
    </row>
    <row r="11" spans="1:8">
      <c r="A11" s="6" t="s">
        <v>132</v>
      </c>
      <c r="B11" s="6">
        <v>5.7</v>
      </c>
    </row>
    <row r="12" spans="1:8">
      <c r="A12" s="6" t="s">
        <v>133</v>
      </c>
      <c r="B12" s="6">
        <v>5.8000000000000007</v>
      </c>
    </row>
    <row r="13" spans="1:8">
      <c r="A13" s="6" t="s">
        <v>134</v>
      </c>
      <c r="B13" s="6">
        <v>5.7</v>
      </c>
    </row>
    <row r="14" spans="1:8">
      <c r="A14" s="6" t="s">
        <v>135</v>
      </c>
      <c r="B14" s="6">
        <v>5.4</v>
      </c>
    </row>
    <row r="15" spans="1:8">
      <c r="A15" s="6" t="s">
        <v>136</v>
      </c>
      <c r="B15" s="6">
        <v>5.2</v>
      </c>
    </row>
    <row r="16" spans="1:8">
      <c r="A16" s="6" t="s">
        <v>137</v>
      </c>
      <c r="B16" s="6">
        <v>4.7</v>
      </c>
    </row>
    <row r="17" spans="1:2">
      <c r="A17" s="6" t="s">
        <v>138</v>
      </c>
      <c r="B17" s="6">
        <v>4.2</v>
      </c>
    </row>
    <row r="18" spans="1:2">
      <c r="A18" s="6" t="s">
        <v>139</v>
      </c>
      <c r="B18" s="6">
        <v>4.5</v>
      </c>
    </row>
    <row r="19" spans="1:2">
      <c r="A19" s="6" t="s">
        <v>140</v>
      </c>
      <c r="B19" s="6">
        <v>5.5</v>
      </c>
    </row>
    <row r="20" spans="1:2">
      <c r="A20" s="6" t="s">
        <v>141</v>
      </c>
      <c r="B20" s="6">
        <v>6.3000000000000007</v>
      </c>
    </row>
    <row r="21" spans="1:2">
      <c r="A21" s="6" t="s">
        <v>142</v>
      </c>
      <c r="B21" s="6">
        <v>7.2</v>
      </c>
    </row>
    <row r="22" spans="1:2">
      <c r="A22" s="6" t="s">
        <v>143</v>
      </c>
      <c r="B22" s="6">
        <v>7.7</v>
      </c>
    </row>
    <row r="23" spans="1:2">
      <c r="A23" s="6" t="s">
        <v>11</v>
      </c>
      <c r="B23" s="6">
        <v>8.1</v>
      </c>
    </row>
    <row r="24" spans="1:2">
      <c r="A24" s="6" t="s">
        <v>13</v>
      </c>
      <c r="B24" s="6">
        <v>9.4</v>
      </c>
    </row>
    <row r="25" spans="1:2">
      <c r="A25" s="6" t="s">
        <v>14</v>
      </c>
      <c r="B25" s="6">
        <v>9.7000000000000011</v>
      </c>
    </row>
    <row r="26" spans="1:2">
      <c r="A26" s="6" t="s">
        <v>15</v>
      </c>
      <c r="B26" s="6">
        <v>10.5</v>
      </c>
    </row>
    <row r="27" spans="1:2">
      <c r="A27" s="6" t="s">
        <v>16</v>
      </c>
      <c r="B27" s="6">
        <v>11.200000000000001</v>
      </c>
    </row>
    <row r="28" spans="1:2">
      <c r="A28" s="6" t="s">
        <v>17</v>
      </c>
      <c r="B28" s="6">
        <v>10.8</v>
      </c>
    </row>
    <row r="29" spans="1:2">
      <c r="A29" s="6" t="s">
        <v>18</v>
      </c>
      <c r="B29" s="6">
        <v>10.3</v>
      </c>
    </row>
    <row r="30" spans="1:2">
      <c r="A30" s="6" t="s">
        <v>19</v>
      </c>
      <c r="B30" s="6">
        <v>9.4</v>
      </c>
    </row>
    <row r="31" spans="1:2">
      <c r="A31" s="6" t="s">
        <v>20</v>
      </c>
      <c r="B31" s="6">
        <v>8.9</v>
      </c>
    </row>
    <row r="32" spans="1:2">
      <c r="A32" s="6" t="s">
        <v>21</v>
      </c>
      <c r="B32" s="6">
        <v>8.3000000000000007</v>
      </c>
    </row>
    <row r="33" spans="1:5">
      <c r="A33" s="6" t="s">
        <v>22</v>
      </c>
      <c r="B33" s="6">
        <v>7.8000000000000007</v>
      </c>
      <c r="D33" s="17"/>
      <c r="E33" s="17"/>
    </row>
    <row r="34" spans="1:5">
      <c r="A34" s="6" t="s">
        <v>23</v>
      </c>
      <c r="B34" s="6">
        <v>7.3</v>
      </c>
      <c r="D34" s="17"/>
      <c r="E34" s="17"/>
    </row>
    <row r="35" spans="1:5">
      <c r="A35" s="6" t="s">
        <v>24</v>
      </c>
      <c r="B35" s="6">
        <v>6.8</v>
      </c>
      <c r="C35" s="6">
        <v>6.8</v>
      </c>
      <c r="D35" s="6">
        <v>6.8</v>
      </c>
      <c r="E35" s="6">
        <v>6.8</v>
      </c>
    </row>
    <row r="36" spans="1:5">
      <c r="A36" s="6" t="s">
        <v>1002</v>
      </c>
      <c r="C36" s="17">
        <v>6.4</v>
      </c>
      <c r="D36" s="17">
        <v>5.8</v>
      </c>
      <c r="E36" s="17">
        <v>6.5</v>
      </c>
    </row>
    <row r="37" spans="1:5">
      <c r="A37" s="6" t="s">
        <v>1003</v>
      </c>
      <c r="C37" s="17">
        <v>6.5</v>
      </c>
      <c r="D37" s="17">
        <v>5.4</v>
      </c>
      <c r="E37" s="17">
        <v>6.5</v>
      </c>
    </row>
    <row r="38" spans="1:5">
      <c r="A38" s="6" t="s">
        <v>1004</v>
      </c>
      <c r="C38" s="17">
        <v>6.7</v>
      </c>
      <c r="D38" s="17">
        <v>5.3</v>
      </c>
      <c r="E38" s="17">
        <v>6.5</v>
      </c>
    </row>
    <row r="39" spans="1:5">
      <c r="A39" s="6" t="s">
        <v>1005</v>
      </c>
      <c r="C39" s="17">
        <v>6.8</v>
      </c>
      <c r="D39" s="17">
        <v>5.3</v>
      </c>
      <c r="E39" s="17">
        <v>6.3</v>
      </c>
    </row>
    <row r="40" spans="1:5">
      <c r="A40" s="6" t="s">
        <v>1006</v>
      </c>
      <c r="C40" s="17">
        <v>6.8</v>
      </c>
      <c r="D40" s="17">
        <v>5.4</v>
      </c>
      <c r="E40" s="17">
        <v>6.3</v>
      </c>
    </row>
    <row r="41" spans="1:5">
      <c r="A41" s="6" t="s">
        <v>1007</v>
      </c>
      <c r="C41" s="17">
        <v>6.8</v>
      </c>
      <c r="D41" s="17">
        <v>5.4</v>
      </c>
      <c r="E41" s="17">
        <v>6.3</v>
      </c>
    </row>
    <row r="42" spans="1:5">
      <c r="A42" s="6" t="s">
        <v>1008</v>
      </c>
      <c r="C42" s="17">
        <v>6.8</v>
      </c>
      <c r="D42" s="17">
        <v>5.5</v>
      </c>
      <c r="E42" s="17">
        <v>6.3</v>
      </c>
    </row>
    <row r="43" spans="1:5">
      <c r="A43" s="6" t="s">
        <v>1009</v>
      </c>
      <c r="C43" s="17">
        <v>6.7</v>
      </c>
      <c r="D43" s="17">
        <v>5.6</v>
      </c>
      <c r="E43" s="17">
        <v>6.3</v>
      </c>
    </row>
    <row r="44" spans="1:5">
      <c r="A44" s="6" t="s">
        <v>1010</v>
      </c>
      <c r="C44" s="17">
        <v>6.6</v>
      </c>
      <c r="D44" s="17">
        <v>5.7</v>
      </c>
      <c r="E44" s="17">
        <v>6.3</v>
      </c>
    </row>
    <row r="45" spans="1:5">
      <c r="A45" s="6" t="s">
        <v>1011</v>
      </c>
      <c r="C45" s="17">
        <v>6.6</v>
      </c>
      <c r="D45" s="17">
        <v>5.9</v>
      </c>
      <c r="E45" s="17">
        <v>6.3</v>
      </c>
    </row>
    <row r="46" spans="1:5">
      <c r="A46" s="6" t="s">
        <v>1012</v>
      </c>
      <c r="C46" s="6">
        <v>6.5</v>
      </c>
      <c r="D46" s="6">
        <v>6.1</v>
      </c>
      <c r="E46" s="17">
        <v>6.3</v>
      </c>
    </row>
  </sheetData>
  <pageMargins left="0.7" right="0.7" top="0.75" bottom="0.75" header="0.3" footer="0.3"/>
  <pageSetup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G49"/>
  <sheetViews>
    <sheetView zoomScale="61" workbookViewId="0">
      <pane xSplit="1" ySplit="1" topLeftCell="B2" activePane="bottomRight" state="frozen"/>
      <selection pane="topRight" activeCell="I21" sqref="I21"/>
      <selection pane="bottomLeft" activeCell="I21" sqref="I21"/>
      <selection pane="bottomRight" activeCell="O35" sqref="O35"/>
    </sheetView>
  </sheetViews>
  <sheetFormatPr defaultColWidth="8.5703125" defaultRowHeight="15.75"/>
  <cols>
    <col min="1" max="16384" width="8.5703125" style="6"/>
  </cols>
  <sheetData>
    <row r="1" spans="1:7">
      <c r="B1" s="6" t="s">
        <v>1016</v>
      </c>
      <c r="C1" s="6" t="s">
        <v>1039</v>
      </c>
      <c r="D1" s="6" t="s">
        <v>1040</v>
      </c>
    </row>
    <row r="2" spans="1:7">
      <c r="A2" s="6" t="s">
        <v>122</v>
      </c>
      <c r="B2" s="6">
        <v>7.2</v>
      </c>
    </row>
    <row r="3" spans="1:7">
      <c r="A3" s="6" t="s">
        <v>124</v>
      </c>
      <c r="B3" s="6">
        <v>6.7</v>
      </c>
      <c r="G3" s="12" t="s">
        <v>1041</v>
      </c>
    </row>
    <row r="4" spans="1:7">
      <c r="A4" s="6" t="s">
        <v>126</v>
      </c>
      <c r="B4" s="6">
        <v>4.5</v>
      </c>
    </row>
    <row r="5" spans="1:7">
      <c r="A5" s="6" t="s">
        <v>127</v>
      </c>
      <c r="B5" s="6">
        <v>11.4</v>
      </c>
    </row>
    <row r="6" spans="1:7">
      <c r="A6" s="6" t="s">
        <v>128</v>
      </c>
      <c r="B6" s="6">
        <v>9.9</v>
      </c>
    </row>
    <row r="7" spans="1:7">
      <c r="A7" s="6" t="s">
        <v>129</v>
      </c>
      <c r="B7" s="6">
        <v>7.4</v>
      </c>
    </row>
    <row r="8" spans="1:7">
      <c r="A8" s="6" t="s">
        <v>130</v>
      </c>
      <c r="B8" s="6">
        <v>2.8000000000000003</v>
      </c>
    </row>
    <row r="9" spans="1:7">
      <c r="A9" s="6" t="s">
        <v>131</v>
      </c>
      <c r="B9" s="6">
        <v>3.3000000000000003</v>
      </c>
    </row>
    <row r="10" spans="1:7">
      <c r="A10" s="6" t="s">
        <v>132</v>
      </c>
      <c r="B10" s="6">
        <v>7.6000000000000005</v>
      </c>
    </row>
    <row r="11" spans="1:7">
      <c r="A11" s="6" t="s">
        <v>133</v>
      </c>
      <c r="B11" s="6">
        <v>7.1000000000000005</v>
      </c>
    </row>
    <row r="12" spans="1:7">
      <c r="A12" s="6" t="s">
        <v>134</v>
      </c>
      <c r="B12" s="6">
        <v>8.1</v>
      </c>
    </row>
    <row r="13" spans="1:7">
      <c r="A13" s="6" t="s">
        <v>135</v>
      </c>
      <c r="B13" s="6">
        <v>7.6000000000000005</v>
      </c>
    </row>
    <row r="14" spans="1:7">
      <c r="A14" s="6" t="s">
        <v>136</v>
      </c>
      <c r="B14" s="6">
        <v>3</v>
      </c>
    </row>
    <row r="15" spans="1:7">
      <c r="A15" s="6" t="s">
        <v>137</v>
      </c>
      <c r="B15" s="6">
        <v>-11.600000000000001</v>
      </c>
    </row>
    <row r="16" spans="1:7">
      <c r="A16" s="6" t="s">
        <v>138</v>
      </c>
      <c r="B16" s="6">
        <v>-8.3000000000000007</v>
      </c>
    </row>
    <row r="17" spans="1:5">
      <c r="A17" s="6" t="s">
        <v>139</v>
      </c>
      <c r="B17" s="6">
        <v>-8.9</v>
      </c>
    </row>
    <row r="18" spans="1:5">
      <c r="A18" s="6" t="s">
        <v>140</v>
      </c>
      <c r="B18" s="6">
        <v>-1.5</v>
      </c>
    </row>
    <row r="19" spans="1:5">
      <c r="A19" s="6" t="s">
        <v>141</v>
      </c>
      <c r="B19" s="6">
        <v>9.1</v>
      </c>
    </row>
    <row r="20" spans="1:5">
      <c r="A20" s="6" t="s">
        <v>142</v>
      </c>
      <c r="B20" s="6">
        <v>2.4000000000000004</v>
      </c>
    </row>
    <row r="21" spans="1:5">
      <c r="A21" s="6" t="s">
        <v>143</v>
      </c>
      <c r="B21" s="6">
        <v>11.600000000000001</v>
      </c>
    </row>
    <row r="22" spans="1:5">
      <c r="A22" s="6" t="s">
        <v>11</v>
      </c>
      <c r="B22" s="6">
        <v>9.1</v>
      </c>
    </row>
    <row r="23" spans="1:5">
      <c r="A23" s="6" t="s">
        <v>13</v>
      </c>
      <c r="B23" s="6">
        <v>12.9</v>
      </c>
    </row>
    <row r="24" spans="1:5">
      <c r="A24" s="6" t="s">
        <v>14</v>
      </c>
      <c r="B24" s="6">
        <v>14.600000000000001</v>
      </c>
    </row>
    <row r="25" spans="1:5">
      <c r="A25" s="6" t="s">
        <v>15</v>
      </c>
      <c r="B25" s="6">
        <v>12.700000000000001</v>
      </c>
    </row>
    <row r="26" spans="1:5">
      <c r="A26" s="6" t="s">
        <v>16</v>
      </c>
      <c r="B26" s="6">
        <v>11.8</v>
      </c>
    </row>
    <row r="27" spans="1:5">
      <c r="A27" s="6" t="s">
        <v>17</v>
      </c>
      <c r="B27" s="6">
        <v>9.3000000000000007</v>
      </c>
    </row>
    <row r="28" spans="1:5">
      <c r="A28" s="6" t="s">
        <v>18</v>
      </c>
      <c r="B28" s="6">
        <v>7.4</v>
      </c>
    </row>
    <row r="29" spans="1:5">
      <c r="A29" s="6" t="s">
        <v>19</v>
      </c>
      <c r="B29" s="6">
        <v>6.4</v>
      </c>
    </row>
    <row r="30" spans="1:5">
      <c r="A30" s="6" t="s">
        <v>20</v>
      </c>
      <c r="B30" s="6">
        <v>7.9000000000000057</v>
      </c>
    </row>
    <row r="31" spans="1:5">
      <c r="A31" s="6" t="s">
        <v>21</v>
      </c>
      <c r="B31" s="6">
        <v>7.2999999999999972</v>
      </c>
    </row>
    <row r="32" spans="1:5">
      <c r="A32" s="6" t="s">
        <v>22</v>
      </c>
      <c r="B32" s="6">
        <v>6.0999999999999943</v>
      </c>
      <c r="C32" s="17"/>
      <c r="D32" s="17"/>
      <c r="E32" s="17"/>
    </row>
    <row r="33" spans="1:5">
      <c r="A33" s="6" t="s">
        <v>23</v>
      </c>
      <c r="B33" s="6">
        <v>3.7000000000000028</v>
      </c>
      <c r="C33" s="17">
        <v>3.7000000000000028</v>
      </c>
      <c r="D33" s="6">
        <v>3.7000000000000028</v>
      </c>
      <c r="E33" s="17"/>
    </row>
    <row r="34" spans="1:5">
      <c r="A34" s="6" t="s">
        <v>24</v>
      </c>
      <c r="C34" s="17">
        <v>4</v>
      </c>
      <c r="D34" s="17">
        <v>4.93</v>
      </c>
      <c r="E34" s="17"/>
    </row>
    <row r="35" spans="1:5">
      <c r="A35" s="6" t="s">
        <v>1002</v>
      </c>
      <c r="C35" s="17">
        <v>4.28</v>
      </c>
      <c r="D35" s="17">
        <v>6.26</v>
      </c>
      <c r="E35" s="17"/>
    </row>
    <row r="36" spans="1:5">
      <c r="A36" s="6" t="s">
        <v>1003</v>
      </c>
      <c r="C36" s="17">
        <v>4.6500000000000004</v>
      </c>
      <c r="D36" s="17">
        <v>7.86</v>
      </c>
      <c r="E36" s="17"/>
    </row>
    <row r="37" spans="1:5">
      <c r="A37" s="6" t="s">
        <v>1004</v>
      </c>
      <c r="C37" s="17">
        <v>5.04</v>
      </c>
      <c r="D37" s="17">
        <v>8.73</v>
      </c>
      <c r="E37" s="17"/>
    </row>
    <row r="38" spans="1:5">
      <c r="A38" s="6" t="s">
        <v>1005</v>
      </c>
      <c r="C38" s="17">
        <v>3.3</v>
      </c>
      <c r="D38" s="17">
        <v>6.14</v>
      </c>
      <c r="E38" s="17"/>
    </row>
    <row r="39" spans="1:5">
      <c r="A39" s="6" t="s">
        <v>1006</v>
      </c>
      <c r="C39" s="17">
        <v>3.57</v>
      </c>
      <c r="D39" s="17">
        <v>4.5199999999999996</v>
      </c>
      <c r="E39" s="17"/>
    </row>
    <row r="40" spans="1:5">
      <c r="A40" s="6" t="s">
        <v>1007</v>
      </c>
      <c r="C40" s="17">
        <v>4.28</v>
      </c>
      <c r="D40" s="17">
        <v>3.62</v>
      </c>
      <c r="E40" s="17"/>
    </row>
    <row r="41" spans="1:5">
      <c r="A41" s="6" t="s">
        <v>1008</v>
      </c>
      <c r="C41" s="17">
        <v>5.2</v>
      </c>
      <c r="D41" s="17">
        <v>3.54</v>
      </c>
      <c r="E41" s="17"/>
    </row>
    <row r="42" spans="1:5">
      <c r="A42" s="6" t="s">
        <v>1009</v>
      </c>
      <c r="C42" s="17">
        <v>6.56</v>
      </c>
      <c r="D42" s="17">
        <v>4.09</v>
      </c>
      <c r="E42" s="17"/>
    </row>
    <row r="43" spans="1:5">
      <c r="A43" s="6" t="s">
        <v>1010</v>
      </c>
      <c r="C43" s="17">
        <v>6.21</v>
      </c>
      <c r="D43" s="17">
        <v>4.55</v>
      </c>
      <c r="E43" s="17"/>
    </row>
    <row r="44" spans="1:5">
      <c r="A44" s="6" t="s">
        <v>1011</v>
      </c>
      <c r="C44" s="17">
        <v>5.97</v>
      </c>
      <c r="D44" s="17">
        <v>4.8899999999999997</v>
      </c>
      <c r="E44" s="17"/>
    </row>
    <row r="45" spans="1:5">
      <c r="A45" s="6" t="s">
        <v>1012</v>
      </c>
      <c r="C45" s="17">
        <v>5.79</v>
      </c>
      <c r="D45" s="17">
        <v>5.14</v>
      </c>
    </row>
    <row r="46" spans="1:5">
      <c r="C46" s="17"/>
      <c r="D46" s="17"/>
    </row>
    <row r="47" spans="1:5">
      <c r="C47" s="17"/>
      <c r="D47" s="17"/>
    </row>
    <row r="48" spans="1:5">
      <c r="C48" s="17"/>
      <c r="D48" s="17"/>
    </row>
    <row r="49" spans="3:4">
      <c r="C49" s="17"/>
      <c r="D49" s="17"/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H45"/>
  <sheetViews>
    <sheetView tabSelected="1" zoomScale="80" zoomScaleNormal="80" workbookViewId="0">
      <pane xSplit="1" ySplit="1" topLeftCell="B2" activePane="bottomRight" state="frozen"/>
      <selection pane="topRight" activeCell="I21" sqref="I21"/>
      <selection pane="bottomLeft" activeCell="I21" sqref="I21"/>
      <selection pane="bottomRight" activeCell="L26" sqref="L26"/>
    </sheetView>
  </sheetViews>
  <sheetFormatPr defaultColWidth="8.5703125" defaultRowHeight="15"/>
  <cols>
    <col min="1" max="16384" width="8.5703125" style="4"/>
  </cols>
  <sheetData>
    <row r="1" spans="1:8">
      <c r="B1" s="4" t="s">
        <v>36</v>
      </c>
      <c r="C1" s="4" t="s">
        <v>1039</v>
      </c>
      <c r="D1" s="4" t="s">
        <v>1040</v>
      </c>
      <c r="E1" s="4" t="s">
        <v>30</v>
      </c>
    </row>
    <row r="2" spans="1:8">
      <c r="A2" s="4" t="s">
        <v>122</v>
      </c>
      <c r="B2" s="4">
        <v>-0.30000000000000004</v>
      </c>
      <c r="E2" s="4">
        <v>4</v>
      </c>
    </row>
    <row r="3" spans="1:8" ht="15.75">
      <c r="A3" s="4" t="s">
        <v>124</v>
      </c>
      <c r="B3" s="4">
        <v>1.2000000000000002</v>
      </c>
      <c r="E3" s="4">
        <v>4</v>
      </c>
      <c r="G3" s="12" t="s">
        <v>1042</v>
      </c>
    </row>
    <row r="4" spans="1:8">
      <c r="A4" s="4" t="s">
        <v>126</v>
      </c>
      <c r="B4" s="4">
        <v>0.9</v>
      </c>
      <c r="E4" s="4">
        <v>4</v>
      </c>
      <c r="H4" s="2"/>
    </row>
    <row r="5" spans="1:8">
      <c r="A5" s="4" t="s">
        <v>127</v>
      </c>
      <c r="B5" s="4">
        <v>2</v>
      </c>
      <c r="E5" s="4">
        <v>4</v>
      </c>
    </row>
    <row r="6" spans="1:8">
      <c r="A6" s="4" t="s">
        <v>128</v>
      </c>
      <c r="B6" s="4">
        <v>3.3000000000000003</v>
      </c>
      <c r="E6" s="4">
        <v>4</v>
      </c>
    </row>
    <row r="7" spans="1:8">
      <c r="A7" s="4" t="s">
        <v>129</v>
      </c>
      <c r="B7" s="4">
        <v>1.5</v>
      </c>
      <c r="E7" s="4">
        <v>4</v>
      </c>
    </row>
    <row r="8" spans="1:8">
      <c r="A8" s="4" t="s">
        <v>130</v>
      </c>
      <c r="B8" s="4">
        <v>3</v>
      </c>
      <c r="E8" s="4">
        <v>4</v>
      </c>
    </row>
    <row r="9" spans="1:8">
      <c r="A9" s="4" t="s">
        <v>131</v>
      </c>
      <c r="B9" s="4">
        <v>2.2000000000000002</v>
      </c>
      <c r="E9" s="4">
        <v>4</v>
      </c>
    </row>
    <row r="10" spans="1:8">
      <c r="A10" s="4" t="s">
        <v>132</v>
      </c>
      <c r="B10" s="4">
        <v>1.6</v>
      </c>
      <c r="E10" s="4">
        <v>4</v>
      </c>
    </row>
    <row r="11" spans="1:8">
      <c r="A11" s="4" t="s">
        <v>133</v>
      </c>
      <c r="B11" s="4">
        <v>2.3000000000000003</v>
      </c>
      <c r="E11" s="4">
        <v>4</v>
      </c>
    </row>
    <row r="12" spans="1:8">
      <c r="A12" s="4" t="s">
        <v>134</v>
      </c>
      <c r="B12" s="4">
        <v>0.8</v>
      </c>
      <c r="E12" s="4">
        <v>4</v>
      </c>
    </row>
    <row r="13" spans="1:8">
      <c r="A13" s="4" t="s">
        <v>135</v>
      </c>
      <c r="B13" s="4">
        <v>0.9</v>
      </c>
      <c r="E13" s="4">
        <v>4</v>
      </c>
    </row>
    <row r="14" spans="1:8">
      <c r="A14" s="4" t="s">
        <v>136</v>
      </c>
      <c r="B14" s="4">
        <v>0.1</v>
      </c>
      <c r="E14" s="4">
        <v>4</v>
      </c>
    </row>
    <row r="15" spans="1:8">
      <c r="A15" s="4" t="s">
        <v>137</v>
      </c>
      <c r="B15" s="4">
        <v>1.1000000000000001</v>
      </c>
      <c r="E15" s="4">
        <v>4</v>
      </c>
    </row>
    <row r="16" spans="1:8">
      <c r="A16" s="4" t="s">
        <v>138</v>
      </c>
      <c r="B16" s="4">
        <v>1.4000000000000001</v>
      </c>
      <c r="E16" s="4">
        <v>4</v>
      </c>
    </row>
    <row r="17" spans="1:8">
      <c r="A17" s="4" t="s">
        <v>139</v>
      </c>
      <c r="B17" s="4">
        <v>2.2000000000000002</v>
      </c>
      <c r="E17" s="4">
        <v>4</v>
      </c>
    </row>
    <row r="18" spans="1:8">
      <c r="A18" s="4" t="s">
        <v>140</v>
      </c>
      <c r="B18" s="4">
        <v>5.2</v>
      </c>
      <c r="E18" s="4">
        <v>4</v>
      </c>
    </row>
    <row r="19" spans="1:8">
      <c r="A19" s="4" t="s">
        <v>141</v>
      </c>
      <c r="B19" s="4">
        <v>6.1000000000000005</v>
      </c>
      <c r="E19" s="4">
        <v>4</v>
      </c>
    </row>
    <row r="20" spans="1:8">
      <c r="A20" s="4" t="s">
        <v>142</v>
      </c>
      <c r="B20" s="4">
        <v>8.1</v>
      </c>
      <c r="E20" s="4">
        <v>4</v>
      </c>
      <c r="H20" s="91"/>
    </row>
    <row r="21" spans="1:8">
      <c r="A21" s="4" t="s">
        <v>143</v>
      </c>
      <c r="B21" s="4">
        <v>8.3000000000000007</v>
      </c>
      <c r="E21" s="4">
        <v>4</v>
      </c>
    </row>
    <row r="22" spans="1:8">
      <c r="A22" s="4" t="s">
        <v>11</v>
      </c>
      <c r="B22" s="4">
        <v>6.9</v>
      </c>
      <c r="E22" s="4">
        <v>4</v>
      </c>
    </row>
    <row r="23" spans="1:8">
      <c r="A23" s="4" t="s">
        <v>13</v>
      </c>
      <c r="B23" s="4">
        <v>9</v>
      </c>
      <c r="E23" s="4">
        <v>4</v>
      </c>
    </row>
    <row r="24" spans="1:8">
      <c r="A24" s="4" t="s">
        <v>14</v>
      </c>
      <c r="B24" s="4">
        <v>8.9</v>
      </c>
      <c r="E24" s="4">
        <v>4</v>
      </c>
    </row>
    <row r="25" spans="1:8">
      <c r="A25" s="4" t="s">
        <v>15</v>
      </c>
      <c r="B25" s="4">
        <v>8.3000000000000007</v>
      </c>
      <c r="E25" s="4">
        <v>4</v>
      </c>
    </row>
    <row r="26" spans="1:8">
      <c r="A26" s="4" t="s">
        <v>16</v>
      </c>
      <c r="B26" s="4">
        <v>7</v>
      </c>
      <c r="E26" s="4">
        <v>4</v>
      </c>
    </row>
    <row r="27" spans="1:8">
      <c r="A27" s="4" t="s">
        <v>17</v>
      </c>
      <c r="B27" s="4">
        <v>1.6</v>
      </c>
      <c r="E27" s="4">
        <v>4</v>
      </c>
    </row>
    <row r="28" spans="1:8">
      <c r="A28" s="4" t="s">
        <v>18</v>
      </c>
      <c r="B28" s="4">
        <v>-0.2</v>
      </c>
      <c r="E28" s="4">
        <v>4</v>
      </c>
    </row>
    <row r="29" spans="1:8">
      <c r="A29" s="4" t="s">
        <v>19</v>
      </c>
      <c r="B29" s="4">
        <v>-0.60000000000000009</v>
      </c>
      <c r="E29" s="4">
        <v>4</v>
      </c>
    </row>
    <row r="30" spans="1:8">
      <c r="A30" s="4" t="s">
        <v>20</v>
      </c>
      <c r="B30" s="4">
        <v>-1.2000000000000002</v>
      </c>
      <c r="E30" s="4">
        <v>4</v>
      </c>
    </row>
    <row r="31" spans="1:8">
      <c r="A31" s="4" t="s">
        <v>21</v>
      </c>
      <c r="B31" s="4">
        <v>0.30000000000000004</v>
      </c>
      <c r="E31" s="4">
        <v>4</v>
      </c>
    </row>
    <row r="32" spans="1:8">
      <c r="A32" s="4" t="s">
        <v>22</v>
      </c>
      <c r="B32" s="25">
        <v>1.1000000000000001</v>
      </c>
      <c r="C32" s="25"/>
      <c r="D32" s="25"/>
      <c r="E32" s="4">
        <v>4</v>
      </c>
    </row>
    <row r="33" spans="1:5">
      <c r="A33" s="4" t="s">
        <v>23</v>
      </c>
      <c r="B33" s="4">
        <v>1.1000000000000001</v>
      </c>
      <c r="C33" s="25"/>
      <c r="D33" s="25"/>
      <c r="E33" s="4">
        <v>4</v>
      </c>
    </row>
    <row r="34" spans="1:5">
      <c r="A34" s="4" t="s">
        <v>24</v>
      </c>
      <c r="B34" s="4">
        <v>2</v>
      </c>
      <c r="C34" s="25">
        <v>2</v>
      </c>
      <c r="D34" s="25">
        <v>2</v>
      </c>
      <c r="E34" s="4">
        <v>3</v>
      </c>
    </row>
    <row r="35" spans="1:5">
      <c r="A35" s="4" t="s">
        <v>1002</v>
      </c>
      <c r="C35" s="25">
        <v>2.2999999999999998</v>
      </c>
      <c r="D35" s="25">
        <v>2.4</v>
      </c>
      <c r="E35" s="4">
        <v>3</v>
      </c>
    </row>
    <row r="36" spans="1:5">
      <c r="A36" s="4" t="s">
        <v>1003</v>
      </c>
      <c r="C36" s="25">
        <v>2.4000000000000004</v>
      </c>
      <c r="D36" s="25">
        <v>2.65</v>
      </c>
      <c r="E36" s="4">
        <v>3</v>
      </c>
    </row>
    <row r="37" spans="1:5">
      <c r="A37" s="4" t="s">
        <v>1004</v>
      </c>
      <c r="C37" s="25">
        <v>2.4500000000000002</v>
      </c>
      <c r="D37" s="25">
        <v>2.75</v>
      </c>
      <c r="E37" s="4">
        <v>3</v>
      </c>
    </row>
    <row r="38" spans="1:5">
      <c r="A38" s="4" t="s">
        <v>1005</v>
      </c>
      <c r="C38" s="25">
        <v>2.4500000000000002</v>
      </c>
      <c r="D38" s="25">
        <v>2.75</v>
      </c>
      <c r="E38" s="4">
        <v>3</v>
      </c>
    </row>
    <row r="39" spans="1:5">
      <c r="A39" s="4" t="s">
        <v>1006</v>
      </c>
      <c r="C39" s="25">
        <v>2.5299999999999998</v>
      </c>
      <c r="D39" s="25">
        <v>2.83</v>
      </c>
      <c r="E39" s="4">
        <v>3</v>
      </c>
    </row>
    <row r="40" spans="1:5">
      <c r="A40" s="4" t="s">
        <v>1007</v>
      </c>
      <c r="C40" s="25">
        <v>2.6</v>
      </c>
      <c r="D40" s="25">
        <v>2.9</v>
      </c>
      <c r="E40" s="4">
        <v>3</v>
      </c>
    </row>
    <row r="41" spans="1:5">
      <c r="A41" s="4" t="s">
        <v>1008</v>
      </c>
      <c r="C41" s="25">
        <v>2.73</v>
      </c>
      <c r="D41" s="25">
        <v>3</v>
      </c>
      <c r="E41" s="4">
        <v>3</v>
      </c>
    </row>
    <row r="42" spans="1:5">
      <c r="A42" s="4" t="s">
        <v>1009</v>
      </c>
      <c r="C42" s="25">
        <v>2.8</v>
      </c>
      <c r="D42" s="25">
        <v>3</v>
      </c>
      <c r="E42" s="4">
        <v>3</v>
      </c>
    </row>
    <row r="43" spans="1:5">
      <c r="A43" s="4" t="s">
        <v>1010</v>
      </c>
      <c r="C43" s="25">
        <v>2.85</v>
      </c>
      <c r="D43" s="25">
        <v>3</v>
      </c>
      <c r="E43" s="4">
        <v>3</v>
      </c>
    </row>
    <row r="44" spans="1:5">
      <c r="A44" s="4" t="s">
        <v>1011</v>
      </c>
      <c r="C44" s="25">
        <v>2.9</v>
      </c>
      <c r="D44" s="25">
        <v>3</v>
      </c>
      <c r="E44" s="4">
        <v>3</v>
      </c>
    </row>
    <row r="45" spans="1:5">
      <c r="A45" s="4" t="s">
        <v>1012</v>
      </c>
      <c r="C45" s="25">
        <v>3</v>
      </c>
      <c r="D45" s="25">
        <v>3</v>
      </c>
      <c r="E45" s="4">
        <v>3</v>
      </c>
    </row>
  </sheetData>
  <pageMargins left="0.7" right="0.7" top="0.75" bottom="0.75" header="0.3" footer="0.3"/>
  <pageSetup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G49"/>
  <sheetViews>
    <sheetView zoomScale="99" zoomScaleNormal="85" workbookViewId="0">
      <pane xSplit="1" ySplit="1" topLeftCell="D2" activePane="bottomRight" state="frozen"/>
      <selection pane="topRight" activeCell="I21" sqref="I21"/>
      <selection pane="bottomLeft" activeCell="I21" sqref="I21"/>
      <selection pane="bottomRight" activeCell="E22" sqref="E22"/>
    </sheetView>
  </sheetViews>
  <sheetFormatPr defaultColWidth="8.5703125" defaultRowHeight="15.75"/>
  <cols>
    <col min="1" max="16384" width="8.5703125" style="6"/>
  </cols>
  <sheetData>
    <row r="1" spans="1:7">
      <c r="B1" s="6" t="s">
        <v>1043</v>
      </c>
      <c r="C1" s="6" t="s">
        <v>1039</v>
      </c>
      <c r="D1" s="6" t="s">
        <v>1040</v>
      </c>
    </row>
    <row r="2" spans="1:7">
      <c r="A2" s="6" t="s">
        <v>122</v>
      </c>
      <c r="B2" s="6">
        <v>1.2000000000000002</v>
      </c>
    </row>
    <row r="3" spans="1:7">
      <c r="A3" s="6" t="s">
        <v>124</v>
      </c>
      <c r="B3" s="6">
        <v>1.1000000000000001</v>
      </c>
      <c r="G3" s="12" t="s">
        <v>1044</v>
      </c>
    </row>
    <row r="4" spans="1:7">
      <c r="A4" s="6" t="s">
        <v>126</v>
      </c>
      <c r="B4" s="6">
        <v>1</v>
      </c>
    </row>
    <row r="5" spans="1:7">
      <c r="A5" s="6" t="s">
        <v>127</v>
      </c>
      <c r="B5" s="6">
        <v>0.9</v>
      </c>
    </row>
    <row r="6" spans="1:7">
      <c r="A6" s="6" t="s">
        <v>128</v>
      </c>
      <c r="B6" s="6">
        <v>1.8</v>
      </c>
    </row>
    <row r="7" spans="1:7">
      <c r="A7" s="6" t="s">
        <v>129</v>
      </c>
      <c r="B7" s="6">
        <v>2.2000000000000002</v>
      </c>
    </row>
    <row r="8" spans="1:7">
      <c r="A8" s="6" t="s">
        <v>130</v>
      </c>
      <c r="B8" s="6">
        <v>2.1</v>
      </c>
    </row>
    <row r="9" spans="1:7">
      <c r="A9" s="6" t="s">
        <v>131</v>
      </c>
      <c r="B9" s="6">
        <v>2</v>
      </c>
    </row>
    <row r="10" spans="1:7">
      <c r="A10" s="6" t="s">
        <v>132</v>
      </c>
      <c r="B10" s="6">
        <v>1.3</v>
      </c>
    </row>
    <row r="11" spans="1:7">
      <c r="A11" s="6" t="s">
        <v>133</v>
      </c>
      <c r="B11" s="6">
        <v>1</v>
      </c>
    </row>
    <row r="12" spans="1:7">
      <c r="A12" s="6" t="s">
        <v>134</v>
      </c>
      <c r="B12" s="6">
        <v>1.5</v>
      </c>
    </row>
    <row r="13" spans="1:7">
      <c r="A13" s="6" t="s">
        <v>135</v>
      </c>
      <c r="B13" s="6">
        <v>1.9000000000000001</v>
      </c>
    </row>
    <row r="14" spans="1:7">
      <c r="A14" s="6" t="s">
        <v>136</v>
      </c>
      <c r="B14" s="6">
        <v>2</v>
      </c>
    </row>
    <row r="15" spans="1:7">
      <c r="A15" s="6" t="s">
        <v>137</v>
      </c>
      <c r="B15" s="6">
        <v>1.6</v>
      </c>
    </row>
    <row r="16" spans="1:7">
      <c r="A16" s="6" t="s">
        <v>138</v>
      </c>
      <c r="B16" s="6">
        <v>1.5</v>
      </c>
    </row>
    <row r="17" spans="1:4">
      <c r="A17" s="6" t="s">
        <v>139</v>
      </c>
      <c r="B17" s="6">
        <v>1.4000000000000001</v>
      </c>
    </row>
    <row r="18" spans="1:4">
      <c r="A18" s="6" t="s">
        <v>140</v>
      </c>
      <c r="B18" s="6">
        <v>1.8</v>
      </c>
    </row>
    <row r="19" spans="1:4">
      <c r="A19" s="6" t="s">
        <v>141</v>
      </c>
      <c r="B19" s="6">
        <v>2.2000000000000002</v>
      </c>
    </row>
    <row r="20" spans="1:4">
      <c r="A20" s="6" t="s">
        <v>142</v>
      </c>
      <c r="B20" s="6">
        <v>2.2000000000000002</v>
      </c>
    </row>
    <row r="21" spans="1:4">
      <c r="A21" s="6" t="s">
        <v>143</v>
      </c>
      <c r="B21" s="6">
        <v>2</v>
      </c>
    </row>
    <row r="22" spans="1:4">
      <c r="A22" s="6" t="s">
        <v>11</v>
      </c>
      <c r="B22" s="6">
        <v>2.1</v>
      </c>
    </row>
    <row r="23" spans="1:4">
      <c r="A23" s="6" t="s">
        <v>13</v>
      </c>
      <c r="B23" s="6">
        <v>3.5</v>
      </c>
    </row>
    <row r="24" spans="1:4">
      <c r="A24" s="6" t="s">
        <v>14</v>
      </c>
      <c r="B24" s="6">
        <v>5.2</v>
      </c>
    </row>
    <row r="25" spans="1:4">
      <c r="A25" s="6" t="s">
        <v>15</v>
      </c>
      <c r="B25" s="6">
        <v>6.9</v>
      </c>
    </row>
    <row r="26" spans="1:4">
      <c r="A26" s="6" t="s">
        <v>16</v>
      </c>
      <c r="B26" s="6">
        <v>6.8000000000000007</v>
      </c>
    </row>
    <row r="27" spans="1:4">
      <c r="A27" s="6" t="s">
        <v>17</v>
      </c>
      <c r="B27" s="6">
        <v>5.2</v>
      </c>
    </row>
    <row r="28" spans="1:4">
      <c r="A28" s="6" t="s">
        <v>18</v>
      </c>
      <c r="B28" s="6">
        <v>3.8000000000000003</v>
      </c>
    </row>
    <row r="29" spans="1:4">
      <c r="A29" s="6" t="s">
        <v>19</v>
      </c>
      <c r="B29" s="6">
        <v>2.9000000000000004</v>
      </c>
    </row>
    <row r="30" spans="1:4">
      <c r="A30" s="6" t="s">
        <v>20</v>
      </c>
      <c r="B30" s="6">
        <v>2.6</v>
      </c>
    </row>
    <row r="31" spans="1:4">
      <c r="A31" s="6" t="s">
        <v>21</v>
      </c>
      <c r="B31" s="6">
        <v>2.6</v>
      </c>
    </row>
    <row r="32" spans="1:4">
      <c r="A32" s="6" t="s">
        <v>22</v>
      </c>
      <c r="B32" s="17">
        <v>2.6558437600000002</v>
      </c>
      <c r="C32" s="17"/>
      <c r="D32" s="17"/>
    </row>
    <row r="33" spans="1:4">
      <c r="A33" s="6" t="s">
        <v>23</v>
      </c>
      <c r="B33" s="6">
        <v>2.4</v>
      </c>
      <c r="C33" s="17"/>
      <c r="D33" s="17"/>
    </row>
    <row r="34" spans="1:4">
      <c r="A34" s="6" t="s">
        <v>24</v>
      </c>
      <c r="B34" s="6">
        <v>2.5</v>
      </c>
      <c r="C34" s="17">
        <v>2.5</v>
      </c>
      <c r="D34" s="17">
        <v>2.5</v>
      </c>
    </row>
    <row r="35" spans="1:4">
      <c r="A35" s="6" t="s">
        <v>1002</v>
      </c>
      <c r="C35" s="17">
        <v>2.8</v>
      </c>
      <c r="D35" s="17">
        <v>2.9</v>
      </c>
    </row>
    <row r="36" spans="1:4">
      <c r="A36" s="6" t="s">
        <v>1003</v>
      </c>
      <c r="C36" s="17">
        <v>2.9</v>
      </c>
      <c r="D36" s="17">
        <v>3.3</v>
      </c>
    </row>
    <row r="37" spans="1:4">
      <c r="A37" s="6" t="s">
        <v>1004</v>
      </c>
      <c r="C37" s="17">
        <v>2.7</v>
      </c>
      <c r="D37" s="17">
        <v>3.5</v>
      </c>
    </row>
    <row r="38" spans="1:4">
      <c r="A38" s="6" t="s">
        <v>1005</v>
      </c>
      <c r="C38" s="17">
        <v>2.6</v>
      </c>
      <c r="D38" s="17">
        <v>3.9</v>
      </c>
    </row>
    <row r="39" spans="1:4">
      <c r="A39" s="6" t="s">
        <v>1006</v>
      </c>
      <c r="C39" s="17">
        <v>2.5</v>
      </c>
      <c r="D39" s="17">
        <v>4</v>
      </c>
    </row>
    <row r="40" spans="1:4">
      <c r="A40" s="6" t="s">
        <v>1007</v>
      </c>
      <c r="C40" s="17">
        <v>2.4</v>
      </c>
      <c r="D40" s="17">
        <v>4</v>
      </c>
    </row>
    <row r="41" spans="1:4">
      <c r="A41" s="6" t="s">
        <v>1008</v>
      </c>
      <c r="C41" s="17">
        <v>2.2999999999999998</v>
      </c>
      <c r="D41" s="17">
        <v>3.9</v>
      </c>
    </row>
    <row r="42" spans="1:4">
      <c r="A42" s="6" t="s">
        <v>1009</v>
      </c>
      <c r="C42" s="17">
        <v>2.4</v>
      </c>
      <c r="D42" s="17">
        <v>3.6</v>
      </c>
    </row>
    <row r="43" spans="1:4">
      <c r="A43" s="6" t="s">
        <v>1010</v>
      </c>
      <c r="C43" s="17">
        <v>2.4</v>
      </c>
      <c r="D43" s="17">
        <v>3.4</v>
      </c>
    </row>
    <row r="44" spans="1:4">
      <c r="A44" s="6" t="s">
        <v>1011</v>
      </c>
      <c r="C44" s="17">
        <v>2.5</v>
      </c>
      <c r="D44" s="17">
        <v>3.2</v>
      </c>
    </row>
    <row r="45" spans="1:4">
      <c r="A45" s="6" t="s">
        <v>1012</v>
      </c>
      <c r="C45" s="17">
        <v>2.6</v>
      </c>
      <c r="D45" s="6">
        <v>3.1</v>
      </c>
    </row>
    <row r="46" spans="1:4">
      <c r="C46" s="17"/>
    </row>
    <row r="47" spans="1:4">
      <c r="C47" s="17"/>
    </row>
    <row r="48" spans="1:4">
      <c r="C48" s="17"/>
    </row>
    <row r="49" spans="3:3">
      <c r="C49" s="17"/>
    </row>
  </sheetData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43"/>
  <sheetViews>
    <sheetView workbookViewId="0">
      <pane xSplit="1" ySplit="1" topLeftCell="B17" activePane="bottomRight" state="frozen"/>
      <selection pane="topRight" activeCell="I21" sqref="I21"/>
      <selection pane="bottomLeft" activeCell="I21" sqref="I21"/>
      <selection pane="bottomRight" activeCell="B2" sqref="B2:D43"/>
    </sheetView>
  </sheetViews>
  <sheetFormatPr defaultRowHeight="15"/>
  <sheetData>
    <row r="1" spans="1:7">
      <c r="B1" t="s">
        <v>1045</v>
      </c>
      <c r="C1" t="s">
        <v>1039</v>
      </c>
      <c r="D1" t="s">
        <v>1040</v>
      </c>
    </row>
    <row r="2" spans="1:7">
      <c r="A2" t="s">
        <v>122</v>
      </c>
    </row>
    <row r="3" spans="1:7">
      <c r="A3" t="s">
        <v>124</v>
      </c>
      <c r="G3" s="2" t="s">
        <v>1046</v>
      </c>
    </row>
    <row r="4" spans="1:7">
      <c r="A4" t="s">
        <v>126</v>
      </c>
    </row>
    <row r="5" spans="1:7">
      <c r="A5" t="s">
        <v>127</v>
      </c>
    </row>
    <row r="6" spans="1:7">
      <c r="A6" t="s">
        <v>128</v>
      </c>
    </row>
    <row r="7" spans="1:7">
      <c r="A7" t="s">
        <v>129</v>
      </c>
    </row>
    <row r="8" spans="1:7">
      <c r="A8" t="s">
        <v>130</v>
      </c>
    </row>
    <row r="9" spans="1:7">
      <c r="A9" t="s">
        <v>131</v>
      </c>
    </row>
    <row r="10" spans="1:7">
      <c r="A10" t="s">
        <v>132</v>
      </c>
    </row>
    <row r="11" spans="1:7">
      <c r="A11" t="s">
        <v>133</v>
      </c>
    </row>
    <row r="12" spans="1:7">
      <c r="A12" t="s">
        <v>134</v>
      </c>
    </row>
    <row r="13" spans="1:7">
      <c r="A13" t="s">
        <v>135</v>
      </c>
    </row>
    <row r="14" spans="1:7">
      <c r="A14" t="s">
        <v>136</v>
      </c>
    </row>
    <row r="15" spans="1:7">
      <c r="A15" t="s">
        <v>137</v>
      </c>
    </row>
    <row r="16" spans="1:7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11</v>
      </c>
    </row>
    <row r="23" spans="1:1">
      <c r="A23" t="s">
        <v>13</v>
      </c>
    </row>
    <row r="24" spans="1:1">
      <c r="A24" t="s">
        <v>14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18</v>
      </c>
    </row>
    <row r="29" spans="1:1">
      <c r="A29" t="s">
        <v>19</v>
      </c>
    </row>
    <row r="30" spans="1:1">
      <c r="A30" t="s">
        <v>20</v>
      </c>
    </row>
    <row r="31" spans="1:1">
      <c r="A31" t="s">
        <v>21</v>
      </c>
    </row>
    <row r="32" spans="1:1">
      <c r="A32" t="s">
        <v>22</v>
      </c>
    </row>
    <row r="33" spans="1:1">
      <c r="A33" t="s">
        <v>23</v>
      </c>
    </row>
    <row r="34" spans="1:1">
      <c r="A34" t="s">
        <v>24</v>
      </c>
    </row>
    <row r="35" spans="1:1">
      <c r="A35" t="s">
        <v>1002</v>
      </c>
    </row>
    <row r="36" spans="1:1">
      <c r="A36" t="s">
        <v>1003</v>
      </c>
    </row>
    <row r="37" spans="1:1">
      <c r="A37" t="s">
        <v>1004</v>
      </c>
    </row>
    <row r="38" spans="1:1">
      <c r="A38" t="s">
        <v>1005</v>
      </c>
    </row>
    <row r="39" spans="1:1">
      <c r="A39" t="s">
        <v>1006</v>
      </c>
    </row>
    <row r="40" spans="1:1">
      <c r="A40" t="s">
        <v>1007</v>
      </c>
    </row>
    <row r="41" spans="1:1">
      <c r="A41" t="s">
        <v>1008</v>
      </c>
    </row>
    <row r="42" spans="1:1">
      <c r="A42" t="s">
        <v>1009</v>
      </c>
    </row>
    <row r="43" spans="1:1">
      <c r="A43" t="s">
        <v>1010</v>
      </c>
    </row>
  </sheetData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G49"/>
  <sheetViews>
    <sheetView zoomScale="89" workbookViewId="0">
      <pane xSplit="1" ySplit="1" topLeftCell="E2" activePane="bottomRight" state="frozen"/>
      <selection pane="topRight" activeCell="I21" sqref="I21"/>
      <selection pane="bottomLeft" activeCell="I21" sqref="I21"/>
      <selection pane="bottomRight" activeCell="J21" sqref="J21"/>
    </sheetView>
  </sheetViews>
  <sheetFormatPr defaultColWidth="8.5703125" defaultRowHeight="15.75"/>
  <cols>
    <col min="1" max="16384" width="8.5703125" style="6"/>
  </cols>
  <sheetData>
    <row r="1" spans="1:7">
      <c r="B1" s="6" t="s">
        <v>1047</v>
      </c>
      <c r="C1" s="6" t="s">
        <v>1039</v>
      </c>
      <c r="D1" s="6" t="s">
        <v>1040</v>
      </c>
    </row>
    <row r="2" spans="1:7">
      <c r="A2" s="6" t="s">
        <v>122</v>
      </c>
      <c r="B2" s="6">
        <v>-3.9</v>
      </c>
    </row>
    <row r="3" spans="1:7">
      <c r="A3" s="6" t="s">
        <v>124</v>
      </c>
      <c r="B3" s="6">
        <v>-2.1</v>
      </c>
      <c r="G3" s="12" t="s">
        <v>1048</v>
      </c>
    </row>
    <row r="4" spans="1:7">
      <c r="A4" s="6" t="s">
        <v>126</v>
      </c>
      <c r="B4" s="6">
        <v>2.1</v>
      </c>
    </row>
    <row r="5" spans="1:7">
      <c r="A5" s="6" t="s">
        <v>127</v>
      </c>
      <c r="B5" s="6">
        <v>0.6</v>
      </c>
    </row>
    <row r="6" spans="1:7">
      <c r="A6" s="6" t="s">
        <v>128</v>
      </c>
      <c r="B6" s="6">
        <v>-1.8</v>
      </c>
    </row>
    <row r="7" spans="1:7">
      <c r="A7" s="6" t="s">
        <v>129</v>
      </c>
      <c r="B7" s="6">
        <v>-1.4</v>
      </c>
    </row>
    <row r="8" spans="1:7">
      <c r="A8" s="6" t="s">
        <v>130</v>
      </c>
      <c r="B8" s="6">
        <v>-0.9</v>
      </c>
    </row>
    <row r="9" spans="1:7">
      <c r="A9" s="6" t="s">
        <v>131</v>
      </c>
      <c r="B9" s="6">
        <v>-2.4</v>
      </c>
    </row>
    <row r="10" spans="1:7">
      <c r="A10" s="6" t="s">
        <v>132</v>
      </c>
      <c r="B10" s="6">
        <v>-5.5</v>
      </c>
    </row>
    <row r="11" spans="1:7">
      <c r="A11" s="6" t="s">
        <v>133</v>
      </c>
      <c r="B11" s="6">
        <v>-3.4</v>
      </c>
    </row>
    <row r="12" spans="1:7">
      <c r="A12" s="6" t="s">
        <v>134</v>
      </c>
      <c r="B12" s="6">
        <v>-0.8</v>
      </c>
    </row>
    <row r="13" spans="1:7">
      <c r="A13" s="6" t="s">
        <v>135</v>
      </c>
      <c r="B13" s="6">
        <v>-0.3</v>
      </c>
    </row>
    <row r="14" spans="1:7">
      <c r="A14" s="6" t="s">
        <v>136</v>
      </c>
      <c r="B14" s="6">
        <v>-4.4000000000000004</v>
      </c>
    </row>
    <row r="15" spans="1:7">
      <c r="A15" s="6" t="s">
        <v>137</v>
      </c>
      <c r="B15" s="6">
        <v>-4.9000000000000004</v>
      </c>
    </row>
    <row r="16" spans="1:7">
      <c r="A16" s="6" t="s">
        <v>138</v>
      </c>
      <c r="B16" s="6">
        <v>-1</v>
      </c>
    </row>
    <row r="17" spans="1:4">
      <c r="A17" s="6" t="s">
        <v>139</v>
      </c>
      <c r="B17" s="6">
        <v>-2.2999999999999998</v>
      </c>
    </row>
    <row r="18" spans="1:4">
      <c r="A18" s="6" t="s">
        <v>140</v>
      </c>
      <c r="B18" s="6">
        <v>2.1</v>
      </c>
    </row>
    <row r="19" spans="1:4">
      <c r="A19" s="6" t="s">
        <v>141</v>
      </c>
      <c r="B19" s="6">
        <v>5.5</v>
      </c>
    </row>
    <row r="20" spans="1:4">
      <c r="A20" s="6" t="s">
        <v>142</v>
      </c>
      <c r="B20" s="6">
        <v>4.5</v>
      </c>
    </row>
    <row r="21" spans="1:4">
      <c r="A21" s="6" t="s">
        <v>143</v>
      </c>
      <c r="B21" s="6">
        <v>2.8</v>
      </c>
    </row>
    <row r="22" spans="1:4">
      <c r="A22" s="6" t="s">
        <v>11</v>
      </c>
      <c r="B22" s="6">
        <v>5.0999999999999996</v>
      </c>
    </row>
    <row r="23" spans="1:4">
      <c r="A23" s="6" t="s">
        <v>13</v>
      </c>
      <c r="B23" s="6">
        <v>6.5</v>
      </c>
    </row>
    <row r="24" spans="1:4">
      <c r="A24" s="6" t="s">
        <v>14</v>
      </c>
      <c r="B24" s="6">
        <v>7</v>
      </c>
    </row>
    <row r="25" spans="1:4">
      <c r="A25" s="6" t="s">
        <v>15</v>
      </c>
      <c r="B25" s="6">
        <v>7.1</v>
      </c>
    </row>
    <row r="26" spans="1:4">
      <c r="A26" s="6" t="s">
        <v>16</v>
      </c>
      <c r="B26" s="6">
        <v>5.6</v>
      </c>
    </row>
    <row r="27" spans="1:4">
      <c r="A27" s="6" t="s">
        <v>17</v>
      </c>
      <c r="B27" s="6">
        <v>2.9</v>
      </c>
    </row>
    <row r="28" spans="1:4">
      <c r="A28" s="6" t="s">
        <v>18</v>
      </c>
      <c r="B28" s="6">
        <v>2.6</v>
      </c>
    </row>
    <row r="29" spans="1:4">
      <c r="A29" s="6" t="s">
        <v>19</v>
      </c>
      <c r="B29" s="6">
        <v>1.1000000000000001</v>
      </c>
      <c r="D29" s="17"/>
    </row>
    <row r="30" spans="1:4">
      <c r="A30" s="6" t="s">
        <v>20</v>
      </c>
      <c r="B30" s="6">
        <v>1</v>
      </c>
      <c r="C30" s="17"/>
      <c r="D30" s="17"/>
    </row>
    <row r="31" spans="1:4">
      <c r="A31" s="6" t="s">
        <v>21</v>
      </c>
      <c r="B31" s="6">
        <v>0.5</v>
      </c>
      <c r="C31" s="17"/>
      <c r="D31" s="17"/>
    </row>
    <row r="32" spans="1:4">
      <c r="A32" s="6" t="s">
        <v>22</v>
      </c>
      <c r="B32" s="6">
        <v>0.4</v>
      </c>
      <c r="C32" s="17"/>
      <c r="D32" s="17"/>
    </row>
    <row r="33" spans="1:4">
      <c r="A33" s="6" t="s">
        <v>23</v>
      </c>
      <c r="B33" s="6">
        <v>0.3</v>
      </c>
      <c r="C33" s="17"/>
      <c r="D33" s="17"/>
    </row>
    <row r="34" spans="1:4">
      <c r="A34" s="6" t="s">
        <v>24</v>
      </c>
      <c r="B34" s="6">
        <v>0.2</v>
      </c>
      <c r="C34" s="6">
        <v>0.2</v>
      </c>
      <c r="D34" s="6">
        <v>0.2</v>
      </c>
    </row>
    <row r="35" spans="1:4">
      <c r="A35" s="6" t="s">
        <v>1002</v>
      </c>
      <c r="C35" s="17">
        <v>0.2</v>
      </c>
      <c r="D35" s="6">
        <v>1.2</v>
      </c>
    </row>
    <row r="36" spans="1:4">
      <c r="A36" s="6" t="s">
        <v>1003</v>
      </c>
      <c r="C36" s="17">
        <v>-0.2</v>
      </c>
      <c r="D36" s="6">
        <v>1.7</v>
      </c>
    </row>
    <row r="37" spans="1:4">
      <c r="A37" s="6" t="s">
        <v>1004</v>
      </c>
      <c r="C37" s="17">
        <v>-0.9</v>
      </c>
      <c r="D37" s="6">
        <v>1.5</v>
      </c>
    </row>
    <row r="38" spans="1:4">
      <c r="A38" s="6" t="s">
        <v>1005</v>
      </c>
      <c r="C38" s="17">
        <v>-1.1000000000000001</v>
      </c>
      <c r="D38" s="6">
        <v>0.8</v>
      </c>
    </row>
    <row r="39" spans="1:4">
      <c r="A39" s="6" t="s">
        <v>1006</v>
      </c>
      <c r="C39" s="17">
        <v>-0.7</v>
      </c>
      <c r="D39" s="6">
        <v>0.3</v>
      </c>
    </row>
    <row r="40" spans="1:4">
      <c r="A40" s="6" t="s">
        <v>1007</v>
      </c>
      <c r="C40" s="17">
        <v>-0.3</v>
      </c>
      <c r="D40" s="6">
        <v>-0.1</v>
      </c>
    </row>
    <row r="41" spans="1:4">
      <c r="A41" s="6" t="s">
        <v>1008</v>
      </c>
      <c r="C41" s="17">
        <v>-0.1</v>
      </c>
      <c r="D41" s="6">
        <v>-0.3</v>
      </c>
    </row>
    <row r="42" spans="1:4">
      <c r="A42" s="6" t="s">
        <v>1009</v>
      </c>
      <c r="C42" s="17">
        <v>0.1</v>
      </c>
      <c r="D42" s="6">
        <v>-0.5</v>
      </c>
    </row>
    <row r="43" spans="1:4">
      <c r="A43" s="6" t="s">
        <v>1010</v>
      </c>
      <c r="C43" s="17">
        <v>0.2</v>
      </c>
      <c r="D43" s="6">
        <v>-0.5</v>
      </c>
    </row>
    <row r="44" spans="1:4">
      <c r="A44" s="6" t="s">
        <v>1011</v>
      </c>
      <c r="C44" s="17">
        <v>0.3</v>
      </c>
      <c r="D44" s="6">
        <v>-0.5</v>
      </c>
    </row>
    <row r="45" spans="1:4">
      <c r="A45" s="6" t="s">
        <v>1012</v>
      </c>
      <c r="C45" s="6">
        <v>0.4</v>
      </c>
      <c r="D45" s="6">
        <v>-0.5</v>
      </c>
    </row>
    <row r="46" spans="1:4">
      <c r="D46" s="17"/>
    </row>
    <row r="47" spans="1:4">
      <c r="D47" s="17"/>
    </row>
    <row r="48" spans="1:4">
      <c r="D48" s="17"/>
    </row>
    <row r="49" spans="4:4">
      <c r="D49" s="17"/>
    </row>
  </sheetData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G45"/>
  <sheetViews>
    <sheetView zoomScale="99" workbookViewId="0">
      <pane xSplit="1" ySplit="1" topLeftCell="D2" activePane="bottomRight" state="frozen"/>
      <selection pane="topRight" activeCell="I21" sqref="I21"/>
      <selection pane="bottomLeft" activeCell="I21" sqref="I21"/>
      <selection pane="bottomRight" activeCell="E18" sqref="E18"/>
    </sheetView>
  </sheetViews>
  <sheetFormatPr defaultColWidth="8.5703125" defaultRowHeight="15.75"/>
  <cols>
    <col min="1" max="16384" width="8.5703125" style="6"/>
  </cols>
  <sheetData>
    <row r="1" spans="1:7">
      <c r="B1" s="6" t="s">
        <v>1049</v>
      </c>
      <c r="C1" s="6" t="s">
        <v>1039</v>
      </c>
      <c r="D1" s="6" t="s">
        <v>1040</v>
      </c>
    </row>
    <row r="2" spans="1:7">
      <c r="A2" s="6" t="s">
        <v>122</v>
      </c>
      <c r="B2" s="17">
        <v>4.3499999999999996</v>
      </c>
    </row>
    <row r="3" spans="1:7">
      <c r="A3" s="6" t="s">
        <v>124</v>
      </c>
      <c r="B3" s="17">
        <v>3.54</v>
      </c>
    </row>
    <row r="4" spans="1:7">
      <c r="A4" s="6" t="s">
        <v>126</v>
      </c>
      <c r="B4" s="17">
        <v>2.73</v>
      </c>
      <c r="G4" s="12" t="s">
        <v>1050</v>
      </c>
    </row>
    <row r="5" spans="1:7">
      <c r="A5" s="6" t="s">
        <v>127</v>
      </c>
      <c r="B5" s="17">
        <v>3.66</v>
      </c>
    </row>
    <row r="6" spans="1:7">
      <c r="A6" s="6" t="s">
        <v>128</v>
      </c>
      <c r="B6" s="17">
        <v>3.04</v>
      </c>
    </row>
    <row r="7" spans="1:7">
      <c r="A7" s="6" t="s">
        <v>129</v>
      </c>
      <c r="B7" s="17">
        <v>2.69</v>
      </c>
    </row>
    <row r="8" spans="1:7">
      <c r="A8" s="6" t="s">
        <v>130</v>
      </c>
      <c r="B8" s="17">
        <v>4.16</v>
      </c>
    </row>
    <row r="9" spans="1:7">
      <c r="A9" s="6" t="s">
        <v>131</v>
      </c>
      <c r="B9" s="17">
        <v>4.51</v>
      </c>
    </row>
    <row r="10" spans="1:7">
      <c r="A10" s="6" t="s">
        <v>132</v>
      </c>
      <c r="B10" s="17">
        <v>4.47</v>
      </c>
    </row>
    <row r="11" spans="1:7">
      <c r="A11" s="6" t="s">
        <v>133</v>
      </c>
      <c r="B11" s="17">
        <v>3.14</v>
      </c>
    </row>
    <row r="12" spans="1:7">
      <c r="A12" s="6" t="s">
        <v>134</v>
      </c>
      <c r="B12" s="17">
        <v>1.9</v>
      </c>
    </row>
    <row r="13" spans="1:7">
      <c r="A13" s="6" t="s">
        <v>135</v>
      </c>
      <c r="B13" s="17">
        <v>1.58</v>
      </c>
    </row>
    <row r="14" spans="1:7">
      <c r="A14" s="6" t="s">
        <v>136</v>
      </c>
      <c r="B14" s="17">
        <v>2.35</v>
      </c>
    </row>
    <row r="15" spans="1:7">
      <c r="A15" s="6" t="s">
        <v>137</v>
      </c>
      <c r="B15" s="17">
        <v>1.96</v>
      </c>
    </row>
    <row r="16" spans="1:7">
      <c r="A16" s="6" t="s">
        <v>138</v>
      </c>
      <c r="B16" s="17">
        <v>1.06</v>
      </c>
    </row>
    <row r="17" spans="1:4">
      <c r="A17" s="6" t="s">
        <v>139</v>
      </c>
      <c r="B17" s="17">
        <v>1.9</v>
      </c>
    </row>
    <row r="18" spans="1:4">
      <c r="A18" s="6" t="s">
        <v>140</v>
      </c>
      <c r="B18" s="17">
        <v>2.2000000000000002</v>
      </c>
    </row>
    <row r="19" spans="1:4">
      <c r="A19" s="6" t="s">
        <v>141</v>
      </c>
      <c r="B19" s="17">
        <v>2.67</v>
      </c>
    </row>
    <row r="20" spans="1:4">
      <c r="A20" s="6" t="s">
        <v>142</v>
      </c>
      <c r="B20" s="17">
        <v>3.55</v>
      </c>
    </row>
    <row r="21" spans="1:4">
      <c r="A21" s="6" t="s">
        <v>143</v>
      </c>
      <c r="B21" s="17">
        <v>4.16</v>
      </c>
    </row>
    <row r="22" spans="1:4">
      <c r="A22" s="6" t="s">
        <v>11</v>
      </c>
      <c r="B22" s="17">
        <v>3.53</v>
      </c>
    </row>
    <row r="23" spans="1:4">
      <c r="A23" s="6" t="s">
        <v>13</v>
      </c>
      <c r="B23" s="17">
        <v>3.83</v>
      </c>
    </row>
    <row r="24" spans="1:4">
      <c r="A24" s="6" t="s">
        <v>14</v>
      </c>
      <c r="B24" s="17">
        <v>3.82</v>
      </c>
    </row>
    <row r="25" spans="1:4">
      <c r="A25" s="6" t="s">
        <v>15</v>
      </c>
      <c r="B25" s="17">
        <v>3.85</v>
      </c>
    </row>
    <row r="26" spans="1:4">
      <c r="A26" s="6" t="s">
        <v>16</v>
      </c>
      <c r="B26" s="17">
        <v>5.19</v>
      </c>
    </row>
    <row r="27" spans="1:4">
      <c r="A27" s="6" t="s">
        <v>17</v>
      </c>
      <c r="B27" s="17">
        <v>5.64</v>
      </c>
    </row>
    <row r="28" spans="1:4">
      <c r="A28" s="6" t="s">
        <v>18</v>
      </c>
      <c r="B28" s="17">
        <v>4.92</v>
      </c>
    </row>
    <row r="29" spans="1:4">
      <c r="A29" s="6" t="s">
        <v>19</v>
      </c>
      <c r="B29" s="17">
        <v>3.67</v>
      </c>
      <c r="C29" s="17"/>
      <c r="D29" s="17"/>
    </row>
    <row r="30" spans="1:4">
      <c r="A30" s="6" t="s">
        <v>20</v>
      </c>
      <c r="B30" s="17">
        <v>3.06</v>
      </c>
      <c r="C30" s="17"/>
      <c r="D30" s="17"/>
    </row>
    <row r="31" spans="1:4">
      <c r="A31" s="6" t="s">
        <v>21</v>
      </c>
      <c r="B31" s="17">
        <v>3.04</v>
      </c>
      <c r="C31" s="17"/>
      <c r="D31" s="17"/>
    </row>
    <row r="32" spans="1:4">
      <c r="A32" s="6" t="s">
        <v>22</v>
      </c>
      <c r="B32" s="17">
        <v>2.82</v>
      </c>
      <c r="C32" s="17"/>
      <c r="D32" s="17"/>
    </row>
    <row r="33" spans="1:4">
      <c r="A33" s="6" t="s">
        <v>23</v>
      </c>
      <c r="B33" s="17">
        <v>2.62</v>
      </c>
      <c r="C33" s="17"/>
      <c r="D33" s="17"/>
    </row>
    <row r="34" spans="1:4">
      <c r="A34" s="6" t="s">
        <v>24</v>
      </c>
      <c r="B34" s="17">
        <v>2.78</v>
      </c>
      <c r="C34" s="17">
        <v>2.78</v>
      </c>
      <c r="D34" s="17">
        <v>2.78</v>
      </c>
    </row>
    <row r="35" spans="1:4">
      <c r="A35" s="6" t="s">
        <v>1002</v>
      </c>
      <c r="C35" s="17">
        <v>2.77</v>
      </c>
      <c r="D35" s="17">
        <v>2.46</v>
      </c>
    </row>
    <row r="36" spans="1:4">
      <c r="A36" s="6" t="s">
        <v>1003</v>
      </c>
      <c r="C36" s="17">
        <v>2.65</v>
      </c>
      <c r="D36" s="17">
        <v>2.52</v>
      </c>
    </row>
    <row r="37" spans="1:4">
      <c r="A37" s="6" t="s">
        <v>1004</v>
      </c>
      <c r="C37" s="17">
        <v>2.61</v>
      </c>
      <c r="D37" s="17">
        <v>2.7</v>
      </c>
    </row>
    <row r="38" spans="1:4">
      <c r="A38" s="6" t="s">
        <v>1005</v>
      </c>
      <c r="C38" s="17">
        <v>2.65</v>
      </c>
      <c r="D38" s="17">
        <v>2.89</v>
      </c>
    </row>
    <row r="39" spans="1:4">
      <c r="A39" s="6" t="s">
        <v>1006</v>
      </c>
      <c r="C39" s="17">
        <v>2.73</v>
      </c>
      <c r="D39" s="17">
        <v>3.01</v>
      </c>
    </row>
    <row r="40" spans="1:4">
      <c r="A40" s="6" t="s">
        <v>1007</v>
      </c>
      <c r="C40" s="17">
        <v>2.85</v>
      </c>
      <c r="D40" s="17">
        <v>3.18</v>
      </c>
    </row>
    <row r="41" spans="1:4">
      <c r="A41" s="6" t="s">
        <v>1008</v>
      </c>
      <c r="C41" s="17">
        <v>2.96</v>
      </c>
      <c r="D41" s="17">
        <v>3.27</v>
      </c>
    </row>
    <row r="42" spans="1:4">
      <c r="A42" s="6" t="s">
        <v>1009</v>
      </c>
      <c r="C42" s="17">
        <v>3.05</v>
      </c>
      <c r="D42" s="17">
        <v>3.35</v>
      </c>
    </row>
    <row r="43" spans="1:4">
      <c r="A43" s="6" t="s">
        <v>1010</v>
      </c>
      <c r="C43" s="17">
        <v>3.15</v>
      </c>
      <c r="D43" s="17">
        <v>3.42</v>
      </c>
    </row>
    <row r="44" spans="1:4">
      <c r="A44" s="6" t="s">
        <v>1011</v>
      </c>
      <c r="C44" s="17">
        <v>3.25</v>
      </c>
      <c r="D44" s="17">
        <v>3.47</v>
      </c>
    </row>
    <row r="45" spans="1:4">
      <c r="A45" s="6" t="s">
        <v>1012</v>
      </c>
      <c r="C45" s="17">
        <v>3.42</v>
      </c>
      <c r="D45" s="17">
        <v>3.51</v>
      </c>
    </row>
  </sheetData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G45"/>
  <sheetViews>
    <sheetView zoomScale="81" workbookViewId="0">
      <pane xSplit="1" ySplit="1" topLeftCell="F2" activePane="bottomRight" state="frozen"/>
      <selection pane="topRight" activeCell="I21" sqref="I21"/>
      <selection pane="bottomLeft" activeCell="I21" sqref="I21"/>
      <selection pane="bottomRight" activeCell="E17" sqref="E17"/>
    </sheetView>
  </sheetViews>
  <sheetFormatPr defaultColWidth="8.5703125" defaultRowHeight="15.75"/>
  <cols>
    <col min="1" max="16384" width="8.5703125" style="6"/>
  </cols>
  <sheetData>
    <row r="1" spans="1:7">
      <c r="B1" s="6" t="s">
        <v>1051</v>
      </c>
      <c r="C1" s="6" t="s">
        <v>1039</v>
      </c>
      <c r="D1" s="6" t="s">
        <v>1040</v>
      </c>
    </row>
    <row r="2" spans="1:7">
      <c r="A2" s="6" t="s">
        <v>122</v>
      </c>
      <c r="B2" s="17">
        <v>94.3</v>
      </c>
      <c r="C2" s="17"/>
      <c r="D2" s="17"/>
    </row>
    <row r="3" spans="1:7">
      <c r="A3" s="6" t="s">
        <v>124</v>
      </c>
      <c r="B3" s="17">
        <v>96.8</v>
      </c>
      <c r="C3" s="17"/>
      <c r="D3" s="17"/>
    </row>
    <row r="4" spans="1:7">
      <c r="A4" s="6" t="s">
        <v>126</v>
      </c>
      <c r="B4" s="17">
        <v>98.5</v>
      </c>
      <c r="C4" s="17"/>
      <c r="D4" s="17"/>
      <c r="G4" s="12" t="s">
        <v>1052</v>
      </c>
    </row>
    <row r="5" spans="1:7">
      <c r="A5" s="6" t="s">
        <v>127</v>
      </c>
      <c r="B5" s="17">
        <v>99.9</v>
      </c>
      <c r="C5" s="17"/>
      <c r="D5" s="17"/>
    </row>
    <row r="6" spans="1:7">
      <c r="A6" s="6" t="s">
        <v>128</v>
      </c>
      <c r="B6" s="17">
        <v>103</v>
      </c>
      <c r="C6" s="17"/>
      <c r="D6" s="17"/>
    </row>
    <row r="7" spans="1:7">
      <c r="A7" s="6" t="s">
        <v>129</v>
      </c>
      <c r="B7" s="17">
        <v>98.5</v>
      </c>
      <c r="C7" s="17"/>
      <c r="D7" s="17"/>
    </row>
    <row r="8" spans="1:7">
      <c r="A8" s="6" t="s">
        <v>130</v>
      </c>
      <c r="B8" s="17">
        <v>94.8</v>
      </c>
      <c r="C8" s="17"/>
      <c r="D8" s="17"/>
    </row>
    <row r="9" spans="1:7">
      <c r="A9" s="6" t="s">
        <v>131</v>
      </c>
      <c r="B9" s="17">
        <v>93.8</v>
      </c>
      <c r="C9" s="17"/>
      <c r="D9" s="17"/>
    </row>
    <row r="10" spans="1:7">
      <c r="A10" s="6" t="s">
        <v>132</v>
      </c>
      <c r="B10" s="17">
        <v>94.2</v>
      </c>
      <c r="C10" s="17"/>
      <c r="D10" s="17"/>
    </row>
    <row r="11" spans="1:7">
      <c r="A11" s="6" t="s">
        <v>133</v>
      </c>
      <c r="B11" s="17">
        <v>93.1</v>
      </c>
      <c r="C11" s="17"/>
      <c r="D11" s="17"/>
    </row>
    <row r="12" spans="1:7">
      <c r="A12" s="6" t="s">
        <v>134</v>
      </c>
      <c r="B12" s="17">
        <v>91.5</v>
      </c>
      <c r="C12" s="17"/>
      <c r="D12" s="17"/>
    </row>
    <row r="13" spans="1:7">
      <c r="A13" s="6" t="s">
        <v>135</v>
      </c>
      <c r="B13" s="17">
        <v>91.9</v>
      </c>
      <c r="C13" s="17"/>
      <c r="D13" s="17"/>
    </row>
    <row r="14" spans="1:7">
      <c r="A14" s="6" t="s">
        <v>136</v>
      </c>
      <c r="B14" s="17">
        <v>91.1</v>
      </c>
      <c r="C14" s="17"/>
      <c r="D14" s="17"/>
    </row>
    <row r="15" spans="1:7">
      <c r="A15" s="6" t="s">
        <v>137</v>
      </c>
      <c r="B15" s="17">
        <v>88.5</v>
      </c>
      <c r="C15" s="17"/>
      <c r="D15" s="17"/>
    </row>
    <row r="16" spans="1:7">
      <c r="A16" s="6" t="s">
        <v>138</v>
      </c>
      <c r="B16" s="17">
        <v>91.7</v>
      </c>
      <c r="C16" s="17"/>
      <c r="D16" s="17"/>
    </row>
    <row r="17" spans="1:4">
      <c r="A17" s="6" t="s">
        <v>139</v>
      </c>
      <c r="B17" s="17">
        <v>95.1</v>
      </c>
      <c r="C17" s="17"/>
      <c r="D17" s="17"/>
    </row>
    <row r="18" spans="1:4">
      <c r="A18" s="6" t="s">
        <v>140</v>
      </c>
      <c r="B18" s="17">
        <v>101</v>
      </c>
      <c r="C18" s="17"/>
      <c r="D18" s="17"/>
    </row>
    <row r="19" spans="1:4">
      <c r="A19" s="6" t="s">
        <v>141</v>
      </c>
      <c r="B19" s="17">
        <v>99.9</v>
      </c>
      <c r="C19" s="17"/>
      <c r="D19" s="17"/>
    </row>
    <row r="20" spans="1:4">
      <c r="A20" s="6" t="s">
        <v>142</v>
      </c>
      <c r="B20" s="17">
        <v>93.1</v>
      </c>
      <c r="C20" s="17"/>
      <c r="D20" s="17"/>
    </row>
    <row r="21" spans="1:4">
      <c r="A21" s="6" t="s">
        <v>143</v>
      </c>
      <c r="B21" s="17">
        <v>89.8</v>
      </c>
      <c r="C21" s="17"/>
      <c r="D21" s="17"/>
    </row>
    <row r="22" spans="1:4">
      <c r="A22" s="6" t="s">
        <v>11</v>
      </c>
      <c r="B22" s="17">
        <v>83.1</v>
      </c>
      <c r="C22" s="17"/>
      <c r="D22" s="17"/>
    </row>
    <row r="23" spans="1:4">
      <c r="A23" s="6" t="s">
        <v>13</v>
      </c>
      <c r="B23" s="17">
        <v>82</v>
      </c>
      <c r="C23" s="17"/>
      <c r="D23" s="17"/>
    </row>
    <row r="24" spans="1:4">
      <c r="A24" s="6" t="s">
        <v>14</v>
      </c>
      <c r="B24" s="17">
        <v>73.099999999999994</v>
      </c>
      <c r="C24" s="17"/>
      <c r="D24" s="17"/>
    </row>
    <row r="25" spans="1:4">
      <c r="A25" s="6" t="s">
        <v>15</v>
      </c>
      <c r="B25" s="17">
        <v>69</v>
      </c>
      <c r="C25" s="17"/>
      <c r="D25" s="17"/>
    </row>
    <row r="26" spans="1:4">
      <c r="A26" s="6" t="s">
        <v>16</v>
      </c>
      <c r="B26" s="17">
        <v>65.5</v>
      </c>
      <c r="C26" s="17"/>
      <c r="D26" s="17"/>
    </row>
    <row r="27" spans="1:4">
      <c r="A27" s="6" t="s">
        <v>17</v>
      </c>
      <c r="B27" s="17">
        <v>61.2</v>
      </c>
      <c r="C27" s="17"/>
      <c r="D27" s="17"/>
    </row>
    <row r="28" spans="1:4">
      <c r="A28" s="6" t="s">
        <v>18</v>
      </c>
      <c r="B28" s="17">
        <v>55.7</v>
      </c>
      <c r="C28" s="17"/>
      <c r="D28" s="17"/>
    </row>
    <row r="29" spans="1:4">
      <c r="A29" s="6" t="s">
        <v>19</v>
      </c>
      <c r="B29" s="17">
        <v>59.9</v>
      </c>
      <c r="C29" s="17"/>
      <c r="D29" s="17"/>
    </row>
    <row r="30" spans="1:4">
      <c r="A30" s="6" t="s">
        <v>20</v>
      </c>
      <c r="B30" s="17">
        <v>61.5</v>
      </c>
      <c r="C30" s="17"/>
      <c r="D30" s="17"/>
    </row>
    <row r="31" spans="1:4">
      <c r="A31" s="6" t="s">
        <v>21</v>
      </c>
      <c r="B31" s="17">
        <v>58</v>
      </c>
      <c r="C31" s="17"/>
      <c r="D31" s="17"/>
    </row>
    <row r="32" spans="1:4">
      <c r="A32" s="6" t="s">
        <v>22</v>
      </c>
      <c r="B32" s="17">
        <v>57.6</v>
      </c>
      <c r="C32" s="17"/>
      <c r="D32" s="17"/>
    </row>
    <row r="33" spans="1:4">
      <c r="A33" s="6" t="s">
        <v>23</v>
      </c>
      <c r="B33" s="17">
        <v>51.6</v>
      </c>
      <c r="C33" s="17"/>
      <c r="D33" s="17"/>
    </row>
    <row r="34" spans="1:4">
      <c r="A34" s="6" t="s">
        <v>24</v>
      </c>
      <c r="B34" s="17">
        <v>57.7</v>
      </c>
      <c r="C34" s="17">
        <v>57.9</v>
      </c>
      <c r="D34" s="17">
        <v>57.7</v>
      </c>
    </row>
    <row r="35" spans="1:4">
      <c r="A35" s="6" t="s">
        <v>1002</v>
      </c>
      <c r="B35" s="17"/>
      <c r="C35" s="17">
        <v>59.3</v>
      </c>
      <c r="D35" s="17">
        <v>53.9</v>
      </c>
    </row>
    <row r="36" spans="1:4">
      <c r="A36" s="6" t="s">
        <v>1003</v>
      </c>
      <c r="B36" s="17"/>
      <c r="C36" s="17">
        <v>58.8</v>
      </c>
      <c r="D36" s="17">
        <v>52.4</v>
      </c>
    </row>
    <row r="37" spans="1:4">
      <c r="A37" s="6" t="s">
        <v>1004</v>
      </c>
      <c r="B37" s="17"/>
      <c r="C37" s="17">
        <v>58</v>
      </c>
      <c r="D37" s="17">
        <v>52</v>
      </c>
    </row>
    <row r="38" spans="1:4">
      <c r="A38" s="6" t="s">
        <v>1005</v>
      </c>
      <c r="B38" s="17"/>
      <c r="C38" s="17">
        <v>56.9</v>
      </c>
      <c r="D38" s="17">
        <v>52.1</v>
      </c>
    </row>
    <row r="39" spans="1:4">
      <c r="A39" s="6" t="s">
        <v>1006</v>
      </c>
      <c r="B39" s="17"/>
      <c r="C39" s="17">
        <v>55.7</v>
      </c>
      <c r="D39" s="17">
        <v>52.2</v>
      </c>
    </row>
    <row r="40" spans="1:4">
      <c r="A40" s="6" t="s">
        <v>1007</v>
      </c>
      <c r="B40" s="17"/>
      <c r="C40" s="17">
        <v>54.6</v>
      </c>
      <c r="D40" s="17">
        <v>52.3</v>
      </c>
    </row>
    <row r="41" spans="1:4">
      <c r="A41" s="6" t="s">
        <v>1008</v>
      </c>
      <c r="B41" s="17"/>
      <c r="C41" s="17">
        <v>53.6</v>
      </c>
      <c r="D41" s="17">
        <v>52.4</v>
      </c>
    </row>
    <row r="42" spans="1:4">
      <c r="A42" s="6" t="s">
        <v>1009</v>
      </c>
      <c r="B42" s="17"/>
      <c r="C42" s="17">
        <v>52.6</v>
      </c>
      <c r="D42" s="17">
        <v>52.3</v>
      </c>
    </row>
    <row r="43" spans="1:4">
      <c r="A43" s="6" t="s">
        <v>1010</v>
      </c>
      <c r="B43" s="17"/>
      <c r="C43" s="17">
        <v>51.8</v>
      </c>
      <c r="D43" s="17">
        <v>52.1</v>
      </c>
    </row>
    <row r="44" spans="1:4">
      <c r="A44" s="6" t="s">
        <v>1011</v>
      </c>
      <c r="B44" s="17"/>
      <c r="C44" s="17">
        <v>51.1</v>
      </c>
      <c r="D44" s="17">
        <v>51.7</v>
      </c>
    </row>
    <row r="45" spans="1:4">
      <c r="A45" s="6" t="s">
        <v>1012</v>
      </c>
      <c r="C45" s="6">
        <v>50.4</v>
      </c>
      <c r="D45" s="6">
        <v>51.3</v>
      </c>
    </row>
  </sheetData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J45"/>
  <sheetViews>
    <sheetView zoomScale="108" zoomScaleNormal="70" workbookViewId="0">
      <pane xSplit="1" ySplit="1" topLeftCell="I2" activePane="bottomRight" state="frozen"/>
      <selection pane="topRight" activeCell="I21" sqref="I21"/>
      <selection pane="bottomLeft" activeCell="I21" sqref="I21"/>
      <selection pane="bottomRight" activeCell="E12" sqref="E12"/>
    </sheetView>
  </sheetViews>
  <sheetFormatPr defaultColWidth="8.5703125" defaultRowHeight="15.75"/>
  <cols>
    <col min="1" max="2" width="8.5703125" style="6"/>
    <col min="3" max="3" width="10.5703125" style="6" customWidth="1"/>
    <col min="4" max="16384" width="8.5703125" style="6"/>
  </cols>
  <sheetData>
    <row r="1" spans="1:10">
      <c r="B1" s="6" t="s">
        <v>1053</v>
      </c>
      <c r="C1" s="6" t="s">
        <v>1039</v>
      </c>
      <c r="D1" s="6" t="s">
        <v>1040</v>
      </c>
    </row>
    <row r="2" spans="1:10">
      <c r="A2" s="6" t="s">
        <v>122</v>
      </c>
      <c r="B2" s="17">
        <v>166.92205000000001</v>
      </c>
      <c r="C2" s="17"/>
      <c r="D2" s="17"/>
    </row>
    <row r="3" spans="1:10">
      <c r="A3" s="6" t="s">
        <v>124</v>
      </c>
      <c r="B3" s="17">
        <v>168.39775499999999</v>
      </c>
      <c r="C3" s="17"/>
      <c r="D3" s="17"/>
      <c r="J3" s="6" t="s">
        <v>33</v>
      </c>
    </row>
    <row r="4" spans="1:10">
      <c r="A4" s="6" t="s">
        <v>126</v>
      </c>
      <c r="B4" s="17">
        <v>170.804585</v>
      </c>
      <c r="C4" s="17"/>
      <c r="D4" s="17"/>
      <c r="H4" s="20" t="s">
        <v>1054</v>
      </c>
    </row>
    <row r="5" spans="1:10">
      <c r="A5" s="6" t="s">
        <v>127</v>
      </c>
      <c r="B5" s="17">
        <v>171.584474</v>
      </c>
      <c r="C5" s="17"/>
      <c r="D5" s="17"/>
    </row>
    <row r="6" spans="1:10">
      <c r="A6" s="6" t="s">
        <v>128</v>
      </c>
      <c r="B6" s="17">
        <v>174.02718400000001</v>
      </c>
      <c r="C6" s="17"/>
      <c r="D6" s="17"/>
    </row>
    <row r="7" spans="1:10">
      <c r="A7" s="6" t="s">
        <v>129</v>
      </c>
      <c r="B7" s="17">
        <v>170.58068</v>
      </c>
      <c r="C7" s="17"/>
      <c r="D7" s="17"/>
    </row>
    <row r="8" spans="1:10">
      <c r="A8" s="6" t="s">
        <v>130</v>
      </c>
      <c r="B8" s="17">
        <v>166.54051100000001</v>
      </c>
      <c r="C8" s="17"/>
      <c r="D8" s="17"/>
    </row>
    <row r="9" spans="1:10">
      <c r="A9" s="6" t="s">
        <v>131</v>
      </c>
      <c r="B9" s="17">
        <v>165.968154</v>
      </c>
      <c r="C9" s="17"/>
      <c r="D9" s="17"/>
    </row>
    <row r="10" spans="1:10">
      <c r="A10" s="6" t="s">
        <v>132</v>
      </c>
      <c r="B10" s="17">
        <v>166.15973</v>
      </c>
      <c r="C10" s="17"/>
      <c r="D10" s="17"/>
    </row>
    <row r="11" spans="1:10">
      <c r="A11" s="6" t="s">
        <v>133</v>
      </c>
      <c r="B11" s="17">
        <v>165.57384400000001</v>
      </c>
      <c r="C11" s="17"/>
      <c r="D11" s="17"/>
    </row>
    <row r="12" spans="1:10">
      <c r="A12" s="6" t="s">
        <v>134</v>
      </c>
      <c r="B12" s="17">
        <v>164.669692</v>
      </c>
      <c r="C12" s="17"/>
      <c r="D12" s="17"/>
    </row>
    <row r="13" spans="1:10">
      <c r="A13" s="6" t="s">
        <v>135</v>
      </c>
      <c r="B13" s="17">
        <v>165.11828</v>
      </c>
      <c r="C13" s="17"/>
      <c r="D13" s="17"/>
    </row>
    <row r="14" spans="1:10">
      <c r="A14" s="6" t="s">
        <v>136</v>
      </c>
      <c r="B14" s="17">
        <v>164.58472399999999</v>
      </c>
      <c r="C14" s="17"/>
      <c r="D14" s="17"/>
    </row>
    <row r="15" spans="1:10">
      <c r="A15" s="6" t="s">
        <v>137</v>
      </c>
      <c r="B15" s="17">
        <v>161.02847499999999</v>
      </c>
      <c r="C15" s="17"/>
      <c r="D15" s="17"/>
    </row>
    <row r="16" spans="1:10">
      <c r="A16" s="6" t="s">
        <v>138</v>
      </c>
      <c r="B16" s="17">
        <v>164.730042</v>
      </c>
      <c r="C16" s="17"/>
      <c r="D16" s="17"/>
    </row>
    <row r="17" spans="1:4">
      <c r="A17" s="6" t="s">
        <v>139</v>
      </c>
      <c r="B17" s="17">
        <v>167.62276</v>
      </c>
      <c r="C17" s="17"/>
      <c r="D17" s="17"/>
    </row>
    <row r="18" spans="1:4">
      <c r="A18" s="6" t="s">
        <v>140</v>
      </c>
      <c r="B18" s="17">
        <v>171.48988499999999</v>
      </c>
      <c r="C18" s="17"/>
      <c r="D18" s="17"/>
    </row>
    <row r="19" spans="1:4">
      <c r="A19" s="6" t="s">
        <v>141</v>
      </c>
      <c r="B19" s="17">
        <v>169.79302899999999</v>
      </c>
      <c r="C19" s="17"/>
      <c r="D19" s="17"/>
    </row>
    <row r="20" spans="1:4">
      <c r="A20" s="6" t="s">
        <v>142</v>
      </c>
      <c r="B20" s="17">
        <v>162.34368599999999</v>
      </c>
      <c r="C20" s="17"/>
      <c r="D20" s="17"/>
    </row>
    <row r="21" spans="1:4">
      <c r="A21" s="6" t="s">
        <v>143</v>
      </c>
      <c r="B21" s="17">
        <v>159.88867200000001</v>
      </c>
      <c r="C21" s="17"/>
      <c r="D21" s="17"/>
    </row>
    <row r="22" spans="1:4">
      <c r="A22" s="6" t="s">
        <v>11</v>
      </c>
      <c r="B22" s="17">
        <v>154.98381499999999</v>
      </c>
      <c r="C22" s="17"/>
      <c r="D22" s="17"/>
    </row>
    <row r="23" spans="1:4">
      <c r="A23" s="6" t="s">
        <v>13</v>
      </c>
      <c r="B23" s="17">
        <v>153.532714</v>
      </c>
      <c r="C23" s="17"/>
      <c r="D23" s="17"/>
    </row>
    <row r="24" spans="1:4">
      <c r="A24" s="6" t="s">
        <v>14</v>
      </c>
      <c r="B24" s="17">
        <v>143.90935999999999</v>
      </c>
      <c r="C24" s="17"/>
      <c r="D24" s="17"/>
    </row>
    <row r="25" spans="1:4">
      <c r="A25" s="6" t="s">
        <v>15</v>
      </c>
      <c r="B25" s="17">
        <v>140.96451500000001</v>
      </c>
      <c r="C25" s="17"/>
      <c r="D25" s="17"/>
    </row>
    <row r="26" spans="1:4">
      <c r="A26" s="6" t="s">
        <v>16</v>
      </c>
      <c r="B26" s="17">
        <v>138.22247400000001</v>
      </c>
      <c r="C26" s="17"/>
      <c r="D26" s="17"/>
    </row>
    <row r="27" spans="1:4">
      <c r="A27" s="6" t="s">
        <v>17</v>
      </c>
      <c r="B27" s="17">
        <v>135.95337499999999</v>
      </c>
      <c r="C27" s="17"/>
      <c r="D27" s="17"/>
    </row>
    <row r="28" spans="1:4">
      <c r="A28" s="6" t="s">
        <v>18</v>
      </c>
      <c r="B28" s="17">
        <v>131.56950599999999</v>
      </c>
      <c r="C28" s="17"/>
      <c r="D28" s="17"/>
    </row>
    <row r="29" spans="1:4">
      <c r="A29" s="6" t="s">
        <v>19</v>
      </c>
      <c r="B29" s="17">
        <v>136.570842</v>
      </c>
      <c r="C29" s="17"/>
      <c r="D29" s="17"/>
    </row>
    <row r="30" spans="1:4">
      <c r="A30" s="6" t="s">
        <v>20</v>
      </c>
      <c r="B30" s="17">
        <v>139.62909099999999</v>
      </c>
      <c r="C30" s="17"/>
      <c r="D30" s="17"/>
    </row>
    <row r="31" spans="1:4">
      <c r="A31" s="6" t="s">
        <v>21</v>
      </c>
      <c r="B31" s="17">
        <v>136.87327199999999</v>
      </c>
      <c r="C31" s="17"/>
      <c r="D31" s="17"/>
    </row>
    <row r="32" spans="1:4">
      <c r="A32" s="6" t="s">
        <v>22</v>
      </c>
      <c r="B32" s="17">
        <v>136.860377</v>
      </c>
      <c r="C32" s="17"/>
      <c r="D32" s="17"/>
    </row>
    <row r="33" spans="1:4">
      <c r="A33" s="6" t="s">
        <v>23</v>
      </c>
      <c r="B33" s="17">
        <v>131.731751</v>
      </c>
      <c r="C33" s="17"/>
      <c r="D33" s="17"/>
    </row>
    <row r="34" spans="1:4">
      <c r="A34" s="6" t="s">
        <v>24</v>
      </c>
      <c r="B34" s="17">
        <v>138.89932999999999</v>
      </c>
      <c r="C34" s="17">
        <v>138.89932999999999</v>
      </c>
      <c r="D34" s="17">
        <v>138.89932999999999</v>
      </c>
    </row>
    <row r="35" spans="1:4">
      <c r="A35" s="6" t="s">
        <v>1002</v>
      </c>
      <c r="B35" s="17"/>
      <c r="C35" s="17">
        <v>140.619742</v>
      </c>
      <c r="D35" s="17">
        <v>134.68492000000001</v>
      </c>
    </row>
    <row r="36" spans="1:4">
      <c r="A36" s="6" t="s">
        <v>1003</v>
      </c>
      <c r="B36" s="17"/>
      <c r="C36" s="17">
        <v>140.434979</v>
      </c>
      <c r="D36" s="17">
        <v>133.27902</v>
      </c>
    </row>
    <row r="37" spans="1:4">
      <c r="A37" s="6" t="s">
        <v>1004</v>
      </c>
      <c r="B37" s="17"/>
      <c r="C37" s="17">
        <v>139.878863</v>
      </c>
      <c r="D37" s="17">
        <v>132.94214199999999</v>
      </c>
    </row>
    <row r="38" spans="1:4">
      <c r="A38" s="6" t="s">
        <v>1005</v>
      </c>
      <c r="B38" s="17"/>
      <c r="C38" s="17">
        <v>139.006508</v>
      </c>
      <c r="D38" s="17">
        <v>133.03401099999999</v>
      </c>
    </row>
    <row r="39" spans="1:4">
      <c r="A39" s="6" t="s">
        <v>1006</v>
      </c>
      <c r="B39" s="17"/>
      <c r="C39" s="17">
        <v>137.94420199999999</v>
      </c>
      <c r="D39" s="17">
        <v>133.21317099999999</v>
      </c>
    </row>
    <row r="40" spans="1:4">
      <c r="A40" s="6" t="s">
        <v>1007</v>
      </c>
      <c r="B40" s="17"/>
      <c r="C40" s="17">
        <v>136.96726899999999</v>
      </c>
      <c r="D40" s="17">
        <v>133.41383099999999</v>
      </c>
    </row>
    <row r="41" spans="1:4">
      <c r="A41" s="6" t="s">
        <v>1008</v>
      </c>
      <c r="B41" s="17"/>
      <c r="C41" s="17">
        <v>136.131598</v>
      </c>
      <c r="D41" s="17">
        <v>133.52878200000001</v>
      </c>
    </row>
    <row r="42" spans="1:4">
      <c r="A42" s="6" t="s">
        <v>1009</v>
      </c>
      <c r="B42" s="17"/>
      <c r="C42" s="17">
        <v>135.39123499999999</v>
      </c>
      <c r="D42" s="17">
        <v>133.54090299999999</v>
      </c>
    </row>
    <row r="43" spans="1:4">
      <c r="A43" s="6" t="s">
        <v>1010</v>
      </c>
      <c r="B43" s="17"/>
      <c r="C43" s="17">
        <v>134.689549</v>
      </c>
      <c r="D43" s="17">
        <v>133.42800199999999</v>
      </c>
    </row>
    <row r="44" spans="1:4">
      <c r="A44" s="6" t="s">
        <v>1011</v>
      </c>
      <c r="B44" s="17"/>
      <c r="C44" s="17">
        <v>134.21132299999999</v>
      </c>
      <c r="D44" s="17">
        <v>133.185484</v>
      </c>
    </row>
    <row r="45" spans="1:4">
      <c r="A45" s="6" t="s">
        <v>1012</v>
      </c>
      <c r="C45" s="17">
        <v>133.780901</v>
      </c>
      <c r="D45" s="17">
        <v>132.84686099999999</v>
      </c>
    </row>
  </sheetData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H45"/>
  <sheetViews>
    <sheetView zoomScale="68" zoomScaleNormal="130" workbookViewId="0">
      <pane xSplit="1" ySplit="1" topLeftCell="B2" activePane="bottomRight" state="frozen"/>
      <selection pane="topRight" activeCell="F21" sqref="F21"/>
      <selection pane="bottomLeft" activeCell="F21" sqref="F21"/>
      <selection pane="bottomRight" activeCell="J25" sqref="J25"/>
    </sheetView>
  </sheetViews>
  <sheetFormatPr defaultColWidth="8.5703125" defaultRowHeight="15.75"/>
  <cols>
    <col min="1" max="16384" width="8.5703125" style="6"/>
  </cols>
  <sheetData>
    <row r="1" spans="1:8">
      <c r="B1" s="6" t="s">
        <v>1055</v>
      </c>
      <c r="C1" s="6" t="s">
        <v>1039</v>
      </c>
      <c r="D1" s="6" t="s">
        <v>1040</v>
      </c>
      <c r="E1" s="6" t="str">
        <f>'Գծապատկեր 3.Զ.8'!E1</f>
        <v>Թիրախ</v>
      </c>
      <c r="H1" s="20"/>
    </row>
    <row r="2" spans="1:8">
      <c r="A2" s="6" t="s">
        <v>122</v>
      </c>
      <c r="B2" s="17">
        <v>1.2</v>
      </c>
      <c r="E2" s="6">
        <v>4</v>
      </c>
      <c r="H2" s="20" t="s">
        <v>1056</v>
      </c>
    </row>
    <row r="3" spans="1:8">
      <c r="A3" s="6" t="s">
        <v>124</v>
      </c>
      <c r="B3" s="17">
        <v>1.7</v>
      </c>
      <c r="E3" s="6">
        <v>4</v>
      </c>
    </row>
    <row r="4" spans="1:8">
      <c r="A4" s="6" t="s">
        <v>126</v>
      </c>
      <c r="B4" s="17">
        <v>2</v>
      </c>
      <c r="E4" s="6">
        <v>4</v>
      </c>
    </row>
    <row r="5" spans="1:8">
      <c r="A5" s="6" t="s">
        <v>127</v>
      </c>
      <c r="B5" s="17">
        <v>1.8</v>
      </c>
      <c r="E5" s="6">
        <v>4</v>
      </c>
    </row>
    <row r="6" spans="1:8">
      <c r="A6" s="6" t="s">
        <v>128</v>
      </c>
      <c r="B6" s="17">
        <v>2.8</v>
      </c>
      <c r="E6" s="6">
        <v>4</v>
      </c>
    </row>
    <row r="7" spans="1:8">
      <c r="A7" s="6" t="s">
        <v>129</v>
      </c>
      <c r="B7" s="17">
        <v>2.9</v>
      </c>
      <c r="E7" s="6">
        <v>4</v>
      </c>
    </row>
    <row r="8" spans="1:8">
      <c r="A8" s="6" t="s">
        <v>130</v>
      </c>
      <c r="B8" s="17">
        <v>1.6</v>
      </c>
      <c r="E8" s="6">
        <v>4</v>
      </c>
    </row>
    <row r="9" spans="1:8">
      <c r="A9" s="6" t="s">
        <v>131</v>
      </c>
      <c r="B9" s="17">
        <v>1.4</v>
      </c>
      <c r="E9" s="6">
        <v>4</v>
      </c>
    </row>
    <row r="10" spans="1:8">
      <c r="A10" s="6" t="s">
        <v>132</v>
      </c>
      <c r="B10" s="17">
        <v>1</v>
      </c>
      <c r="E10" s="6">
        <v>4</v>
      </c>
    </row>
    <row r="11" spans="1:8">
      <c r="A11" s="6" t="s">
        <v>133</v>
      </c>
      <c r="B11" s="17">
        <v>2.4</v>
      </c>
      <c r="E11" s="6">
        <v>4</v>
      </c>
    </row>
    <row r="12" spans="1:8">
      <c r="A12" s="6" t="s">
        <v>134</v>
      </c>
      <c r="B12" s="17">
        <v>3.5</v>
      </c>
      <c r="E12" s="6">
        <v>4</v>
      </c>
    </row>
    <row r="13" spans="1:8">
      <c r="A13" s="6" t="s">
        <v>135</v>
      </c>
      <c r="B13" s="17">
        <v>3.6</v>
      </c>
      <c r="E13" s="6">
        <v>4</v>
      </c>
    </row>
    <row r="14" spans="1:8">
      <c r="A14" s="6" t="s">
        <v>136</v>
      </c>
      <c r="B14" s="17">
        <v>2.6</v>
      </c>
      <c r="E14" s="6">
        <v>4</v>
      </c>
    </row>
    <row r="15" spans="1:8">
      <c r="A15" s="6" t="s">
        <v>137</v>
      </c>
      <c r="B15" s="17">
        <v>2.5</v>
      </c>
      <c r="E15" s="6">
        <v>4</v>
      </c>
    </row>
    <row r="16" spans="1:8">
      <c r="A16" s="6" t="s">
        <v>138</v>
      </c>
      <c r="B16" s="17">
        <v>3</v>
      </c>
      <c r="E16" s="6">
        <v>4</v>
      </c>
    </row>
    <row r="17" spans="1:5">
      <c r="A17" s="6" t="s">
        <v>139</v>
      </c>
      <c r="B17" s="17">
        <v>2.5</v>
      </c>
      <c r="E17" s="6">
        <v>4</v>
      </c>
    </row>
    <row r="18" spans="1:5">
      <c r="A18" s="6" t="s">
        <v>140</v>
      </c>
      <c r="B18" s="17">
        <v>3.2</v>
      </c>
      <c r="E18" s="6">
        <v>4</v>
      </c>
    </row>
    <row r="19" spans="1:5">
      <c r="A19" s="6" t="s">
        <v>141</v>
      </c>
      <c r="B19" s="17">
        <v>3.6</v>
      </c>
      <c r="E19" s="6">
        <v>4</v>
      </c>
    </row>
    <row r="20" spans="1:5">
      <c r="A20" s="6" t="s">
        <v>142</v>
      </c>
      <c r="B20" s="17">
        <v>3.5</v>
      </c>
      <c r="E20" s="6">
        <v>4</v>
      </c>
    </row>
    <row r="21" spans="1:5">
      <c r="A21" s="6" t="s">
        <v>143</v>
      </c>
      <c r="B21" s="17">
        <v>3.4</v>
      </c>
      <c r="E21" s="6">
        <v>4</v>
      </c>
    </row>
    <row r="22" spans="1:5">
      <c r="A22" s="6" t="s">
        <v>11</v>
      </c>
      <c r="B22" s="17">
        <v>4.4000000000000004</v>
      </c>
      <c r="E22" s="6">
        <v>4</v>
      </c>
    </row>
    <row r="23" spans="1:5">
      <c r="A23" s="6" t="s">
        <v>13</v>
      </c>
      <c r="B23" s="17">
        <v>5.4</v>
      </c>
      <c r="E23" s="6">
        <v>4</v>
      </c>
    </row>
    <row r="24" spans="1:5">
      <c r="A24" s="6" t="s">
        <v>14</v>
      </c>
      <c r="B24" s="17">
        <v>5.6</v>
      </c>
      <c r="E24" s="6">
        <v>4</v>
      </c>
    </row>
    <row r="25" spans="1:5">
      <c r="A25" s="6" t="s">
        <v>15</v>
      </c>
      <c r="B25" s="17">
        <v>6.3</v>
      </c>
      <c r="E25" s="6">
        <v>4</v>
      </c>
    </row>
    <row r="26" spans="1:5">
      <c r="A26" s="6" t="s">
        <v>16</v>
      </c>
      <c r="B26" s="17">
        <v>5.8</v>
      </c>
      <c r="E26" s="6">
        <v>4</v>
      </c>
    </row>
    <row r="27" spans="1:5">
      <c r="A27" s="6" t="s">
        <v>17</v>
      </c>
      <c r="B27" s="17">
        <v>4.8</v>
      </c>
      <c r="E27" s="6">
        <v>4</v>
      </c>
    </row>
    <row r="28" spans="1:5">
      <c r="A28" s="6" t="s">
        <v>18</v>
      </c>
      <c r="B28" s="17">
        <v>5</v>
      </c>
      <c r="E28" s="6">
        <v>4</v>
      </c>
    </row>
    <row r="29" spans="1:5">
      <c r="A29" s="6" t="s">
        <v>19</v>
      </c>
      <c r="B29" s="17">
        <v>5.6</v>
      </c>
      <c r="C29" s="17"/>
      <c r="D29" s="17"/>
      <c r="E29" s="6">
        <v>4</v>
      </c>
    </row>
    <row r="30" spans="1:5">
      <c r="A30" s="6" t="s">
        <v>20</v>
      </c>
      <c r="B30" s="17">
        <v>5.7</v>
      </c>
      <c r="C30" s="17"/>
      <c r="D30" s="17"/>
      <c r="E30" s="6">
        <v>4</v>
      </c>
    </row>
    <row r="31" spans="1:5">
      <c r="A31" s="6" t="s">
        <v>21</v>
      </c>
      <c r="B31" s="17">
        <v>5.2</v>
      </c>
      <c r="C31" s="17"/>
      <c r="D31" s="17"/>
      <c r="E31" s="6">
        <v>4</v>
      </c>
    </row>
    <row r="32" spans="1:5">
      <c r="A32" s="6" t="s">
        <v>22</v>
      </c>
      <c r="B32" s="17">
        <v>4.9000000000000004</v>
      </c>
      <c r="C32" s="17"/>
      <c r="D32" s="17"/>
      <c r="E32" s="6">
        <v>4</v>
      </c>
    </row>
    <row r="33" spans="1:5">
      <c r="A33" s="6" t="s">
        <v>23</v>
      </c>
      <c r="B33" s="17">
        <v>4.5999999999999996</v>
      </c>
      <c r="C33" s="17"/>
      <c r="D33" s="17"/>
      <c r="E33" s="6">
        <v>4</v>
      </c>
    </row>
    <row r="34" spans="1:5">
      <c r="A34" s="6" t="s">
        <v>24</v>
      </c>
      <c r="B34" s="17">
        <v>4</v>
      </c>
      <c r="C34" s="17">
        <v>3.8991473700000001</v>
      </c>
      <c r="D34" s="17">
        <v>3.9533563300000001</v>
      </c>
      <c r="E34" s="6">
        <v>3</v>
      </c>
    </row>
    <row r="35" spans="1:5">
      <c r="A35" s="6" t="s">
        <v>1002</v>
      </c>
      <c r="B35" s="17"/>
      <c r="C35" s="17">
        <v>3.0718872899999998</v>
      </c>
      <c r="D35" s="17">
        <v>3.9673202000000001</v>
      </c>
      <c r="E35" s="6">
        <v>3</v>
      </c>
    </row>
    <row r="36" spans="1:5">
      <c r="A36" s="6" t="s">
        <v>1003</v>
      </c>
      <c r="B36" s="17"/>
      <c r="C36" s="17">
        <v>2.7474734199999999</v>
      </c>
      <c r="D36" s="17">
        <v>3.9447878300000001</v>
      </c>
      <c r="E36" s="6">
        <v>3</v>
      </c>
    </row>
    <row r="37" spans="1:5">
      <c r="A37" s="6" t="s">
        <v>1004</v>
      </c>
      <c r="B37" s="17"/>
      <c r="C37" s="17">
        <v>2.6844708100000001</v>
      </c>
      <c r="D37" s="17">
        <v>3.9594413300000002</v>
      </c>
      <c r="E37" s="6">
        <v>3</v>
      </c>
    </row>
    <row r="38" spans="1:5">
      <c r="A38" s="6" t="s">
        <v>1005</v>
      </c>
      <c r="B38" s="17"/>
      <c r="C38" s="17">
        <v>2.6310514600000001</v>
      </c>
      <c r="D38" s="17">
        <v>3.8658052500000002</v>
      </c>
      <c r="E38" s="6">
        <v>3</v>
      </c>
    </row>
    <row r="39" spans="1:5">
      <c r="A39" s="6" t="s">
        <v>1006</v>
      </c>
      <c r="B39" s="17"/>
      <c r="C39" s="17">
        <v>2.6259444300000001</v>
      </c>
      <c r="D39" s="17">
        <v>3.8158594899999998</v>
      </c>
      <c r="E39" s="6">
        <v>3</v>
      </c>
    </row>
    <row r="40" spans="1:5">
      <c r="A40" s="6" t="s">
        <v>1007</v>
      </c>
      <c r="B40" s="17"/>
      <c r="C40" s="17">
        <v>2.5679641000000002</v>
      </c>
      <c r="D40" s="17">
        <v>3.6352080199999999</v>
      </c>
      <c r="E40" s="6">
        <v>3</v>
      </c>
    </row>
    <row r="41" spans="1:5">
      <c r="A41" s="6" t="s">
        <v>1008</v>
      </c>
      <c r="B41" s="17"/>
      <c r="C41" s="17">
        <v>2.5317741100000002</v>
      </c>
      <c r="D41" s="17">
        <v>3.4990859200000002</v>
      </c>
      <c r="E41" s="6">
        <v>3</v>
      </c>
    </row>
    <row r="42" spans="1:5">
      <c r="A42" s="6" t="s">
        <v>1009</v>
      </c>
      <c r="B42" s="17"/>
      <c r="C42" s="17">
        <v>2.5359089799999999</v>
      </c>
      <c r="D42" s="17">
        <v>3.3527188400000001</v>
      </c>
      <c r="E42" s="6">
        <v>3</v>
      </c>
    </row>
    <row r="43" spans="1:5">
      <c r="A43" s="6" t="s">
        <v>1010</v>
      </c>
      <c r="B43" s="17"/>
      <c r="C43" s="17">
        <v>2.5639177700000002</v>
      </c>
      <c r="D43" s="17">
        <v>3.21331649</v>
      </c>
      <c r="E43" s="6">
        <v>3</v>
      </c>
    </row>
    <row r="44" spans="1:5">
      <c r="A44" s="6" t="s">
        <v>1011</v>
      </c>
      <c r="B44" s="17"/>
      <c r="C44" s="17">
        <v>2.66332404</v>
      </c>
      <c r="D44" s="17">
        <v>3.0965603100000001</v>
      </c>
      <c r="E44" s="6">
        <v>3</v>
      </c>
    </row>
    <row r="45" spans="1:5">
      <c r="A45" s="6" t="s">
        <v>1012</v>
      </c>
      <c r="C45" s="17">
        <v>2.7185676700000001</v>
      </c>
      <c r="D45" s="17">
        <v>3.0143851000000002</v>
      </c>
      <c r="E45" s="6">
        <v>3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072C3BB68CC341B4A96A1F1E3BC689" ma:contentTypeVersion="4" ma:contentTypeDescription="Create a new document." ma:contentTypeScope="" ma:versionID="afc4f458a665bbe41040ab79e3d5a061">
  <xsd:schema xmlns:xsd="http://www.w3.org/2001/XMLSchema" xmlns:xs="http://www.w3.org/2001/XMLSchema" xmlns:p="http://schemas.microsoft.com/office/2006/metadata/properties" xmlns:ns2="711f7c7e-a85b-448c-afc6-cc8a7a917032" xmlns:ns3="93c97f6a-6dd7-40cf-acc4-d04ae7cd9f1f" targetNamespace="http://schemas.microsoft.com/office/2006/metadata/properties" ma:root="true" ma:fieldsID="ca8840c59d8926cbb1ff6c902cb7378d" ns2:_="" ns3:_="">
    <xsd:import namespace="711f7c7e-a85b-448c-afc6-cc8a7a917032"/>
    <xsd:import namespace="93c97f6a-6dd7-40cf-acc4-d04ae7cd9f1f"/>
    <xsd:element name="properties">
      <xsd:complexType>
        <xsd:sequence>
          <xsd:element name="documentManagement">
            <xsd:complexType>
              <xsd:all>
                <xsd:element ref="ns2:Publication_x0020_Date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f7c7e-a85b-448c-afc6-cc8a7a917032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8" nillable="true" ma:displayName="Publication Date" ma:internalName="Publication_x0020_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97f6a-6dd7-40cf-acc4-d04ae7cd9f1f" elementFormDefault="qualified">
    <xsd:import namespace="http://schemas.microsoft.com/office/2006/documentManagement/types"/>
    <xsd:import namespace="http://schemas.microsoft.com/office/infopath/2007/PartnerControls"/>
    <xsd:element name="Category" ma:index="9" nillable="true" ma:displayName="Category" ma:list="{db9e8f34-59d9-4a9f-8f13-d133293fce66}" ma:internalName="Category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ation_x0020_Date xmlns="711f7c7e-a85b-448c-afc6-cc8a7a917032">2024.03.12</Publication_x0020_Date>
    <Category xmlns="93c97f6a-6dd7-40cf-acc4-d04ae7cd9f1f">3</Category>
  </documentManagement>
</p:properties>
</file>

<file path=customXml/itemProps1.xml><?xml version="1.0" encoding="utf-8"?>
<ds:datastoreItem xmlns:ds="http://schemas.openxmlformats.org/officeDocument/2006/customXml" ds:itemID="{A62B8BB1-82AF-435C-BA6B-CA9348A2999E}"/>
</file>

<file path=customXml/itemProps2.xml><?xml version="1.0" encoding="utf-8"?>
<ds:datastoreItem xmlns:ds="http://schemas.openxmlformats.org/officeDocument/2006/customXml" ds:itemID="{45E321E3-B2A8-4FDF-B1E1-00686FED4523}"/>
</file>

<file path=customXml/itemProps3.xml><?xml version="1.0" encoding="utf-8"?>
<ds:datastoreItem xmlns:ds="http://schemas.openxmlformats.org/officeDocument/2006/customXml" ds:itemID="{D6DD1E25-5FB0-44D9-B286-072ED80FE7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60</vt:i4>
      </vt:variant>
    </vt:vector>
  </HeadingPairs>
  <TitlesOfParts>
    <vt:vector size="60" baseType="lpstr">
      <vt:lpstr>Գծապատկեր 2.1</vt:lpstr>
      <vt:lpstr>Գծապատկեր 3.Ա.1</vt:lpstr>
      <vt:lpstr>Գծապատկեր 3.Ա.2</vt:lpstr>
      <vt:lpstr>Գծապատկեր 3.Ա.3</vt:lpstr>
      <vt:lpstr>Գծապատկեր Ն.1.1</vt:lpstr>
      <vt:lpstr>Գծապատկեր Ն.1.2</vt:lpstr>
      <vt:lpstr>Գծապատկեր 3.Ա.4</vt:lpstr>
      <vt:lpstr>Գծապատկեր 3.Ա.5</vt:lpstr>
      <vt:lpstr>Գծապատկեր 3.Ա.6</vt:lpstr>
      <vt:lpstr>Գծապատկեր 3.Ա.7</vt:lpstr>
      <vt:lpstr>Գծապատկեր 3.Ա.8</vt:lpstr>
      <vt:lpstr>Գծապատկեր 3.Ա.9</vt:lpstr>
      <vt:lpstr>Գծապատկեր 3.Ա.10</vt:lpstr>
      <vt:lpstr>Գծապատկեր 3.Ա.11</vt:lpstr>
      <vt:lpstr>Գծապատկեր 3.Ա.12</vt:lpstr>
      <vt:lpstr>Գծապատկեր 3.Բ.1</vt:lpstr>
      <vt:lpstr>Գծապատկեր 3.Բ.2</vt:lpstr>
      <vt:lpstr>Գծապատկեր 3.Բ.3</vt:lpstr>
      <vt:lpstr>Գծապատկեր 3.Բ.4</vt:lpstr>
      <vt:lpstr>Գծապատկեր 3.Բ.5</vt:lpstr>
      <vt:lpstr>Գծապատկեր 3.Բ.6</vt:lpstr>
      <vt:lpstr>Գծապատկեր 3.Բ.7</vt:lpstr>
      <vt:lpstr>Գծապատկեր 3.Բ.8</vt:lpstr>
      <vt:lpstr>Գծապատկեր 3.Բ.9</vt:lpstr>
      <vt:lpstr>Գծապատկեր 3.Բ.10</vt:lpstr>
      <vt:lpstr>Գծապատկեր 3.Բ.11</vt:lpstr>
      <vt:lpstr>Գծապատկեր Ն.2.1</vt:lpstr>
      <vt:lpstr>Գծապատկեր 3.Գ.1</vt:lpstr>
      <vt:lpstr>Գծապատկեր 3.Գ.2</vt:lpstr>
      <vt:lpstr>Գծապատկեր 3.Գ.3</vt:lpstr>
      <vt:lpstr>Գծապատկեր 3.Գ.4</vt:lpstr>
      <vt:lpstr>Գծապատկեր 3.Գ.5</vt:lpstr>
      <vt:lpstr>Գծապատկեր 3.Գ.6</vt:lpstr>
      <vt:lpstr>Գծապատկեր 3.Գ.7</vt:lpstr>
      <vt:lpstr>Գծապատկեր 3.Գ.8</vt:lpstr>
      <vt:lpstr>Գծապատկեր 3.Դ.1</vt:lpstr>
      <vt:lpstr>Գծապատկեր 3.Դ.2</vt:lpstr>
      <vt:lpstr>Գծապատկեր 3.Դ.3</vt:lpstr>
      <vt:lpstr>Գծապատկեր 3.Դ.4</vt:lpstr>
      <vt:lpstr>Գծապատկեր 3.Դ.5</vt:lpstr>
      <vt:lpstr>Գծապատկեր 3.Դ.6</vt:lpstr>
      <vt:lpstr>Գծապատկեր Ն.3.1</vt:lpstr>
      <vt:lpstr>Գծապատկեր Ն.3.2</vt:lpstr>
      <vt:lpstr>Գծապատկեր Ն.3.3</vt:lpstr>
      <vt:lpstr>Գծապատկեր Ն.3.4</vt:lpstr>
      <vt:lpstr>Գծապատկեր 3.Զ.1</vt:lpstr>
      <vt:lpstr>Գծապատկեր 3.Զ.2</vt:lpstr>
      <vt:lpstr>Գծապատկեր 3.Զ.3</vt:lpstr>
      <vt:lpstr>Գծապատկեր 3.Զ.4</vt:lpstr>
      <vt:lpstr>Գծապատկեր 3.Զ.5</vt:lpstr>
      <vt:lpstr>Գծապատկեր 3.Զ.6</vt:lpstr>
      <vt:lpstr>Գծապատկեր 3.Զ.7</vt:lpstr>
      <vt:lpstr>Գծապատկեր 3.Զ.8</vt:lpstr>
      <vt:lpstr>Գծապատկեր 3.Զ.9</vt:lpstr>
      <vt:lpstr>DNU Գծապատկեր 3.Զ.7</vt:lpstr>
      <vt:lpstr>Գծապատկեր 3.Զ.10</vt:lpstr>
      <vt:lpstr>Գծապատկեր 3.Զ.11</vt:lpstr>
      <vt:lpstr>Գծապատկեր 3.Զ.12</vt:lpstr>
      <vt:lpstr>Գծապատկեր 3.Զ.13</vt:lpstr>
      <vt:lpstr>Գծապատկեր 3.Զ.14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Գրաֆիկներ և աղյուսակներ (2024թ. 1-ին եռամսյակ)</dc:title>
  <dc:subject/>
  <dc:creator>Vahe Avagyan</dc:creator>
  <cp:keywords/>
  <dc:description/>
  <cp:lastModifiedBy>Սուսաննա Քարտաշյան</cp:lastModifiedBy>
  <cp:revision/>
  <dcterms:created xsi:type="dcterms:W3CDTF">2024-02-23T08:25:40Z</dcterms:created>
  <dcterms:modified xsi:type="dcterms:W3CDTF">2025-03-25T13:06:30Z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0x01010058072C3BB68CC341B4A96A1F1E3BC689</vt:lpwstr>
  </property>
</Properties>
</file>